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I-O Balance" sheetId="1" r:id="rId1"/>
    <sheet name="Environmental Costs Detail" sheetId="2" r:id="rId2"/>
    <sheet name="Environmental Costs Summary" sheetId="3" r:id="rId3"/>
    <sheet name="Environmental Costs Summary - %" sheetId="4" r:id="rId4"/>
  </sheets>
  <definedNames>
    <definedName name="_xlnm.Print_Titles" localSheetId="1">'Environmental Costs Detail'!$1:$2</definedName>
  </definedNames>
  <calcPr fullCalcOnLoad="1"/>
</workbook>
</file>

<file path=xl/sharedStrings.xml><?xml version="1.0" encoding="utf-8"?>
<sst xmlns="http://schemas.openxmlformats.org/spreadsheetml/2006/main" count="121" uniqueCount="83">
  <si>
    <t>ENVIRONMENTAL DOMAIN</t>
  </si>
  <si>
    <t>ENVIRONMENT-RELATED COST CATEGORIES</t>
  </si>
  <si>
    <t xml:space="preserve"> Air and Climate</t>
  </si>
  <si>
    <t>Waste Water</t>
  </si>
  <si>
    <t>Waste</t>
  </si>
  <si>
    <t>Soil, Surface and  Groundwater</t>
  </si>
  <si>
    <t>Noise and Vibration</t>
  </si>
  <si>
    <t>Biodiversity and  Landscape</t>
  </si>
  <si>
    <t>Radiation</t>
  </si>
  <si>
    <t>Other</t>
  </si>
  <si>
    <t>Total</t>
  </si>
  <si>
    <t>1.1. Raw and Auxiliary Materials</t>
  </si>
  <si>
    <t xml:space="preserve">1.2. Packaging Materials </t>
  </si>
  <si>
    <t>3.1. Equipment Depreciation</t>
  </si>
  <si>
    <t>Data Source</t>
  </si>
  <si>
    <t>TOTAL MATERIALS COSTS OF PRODUCTS</t>
  </si>
  <si>
    <t>Subtotal</t>
  </si>
  <si>
    <t>Total Category 2</t>
  </si>
  <si>
    <t>Total Category 3</t>
  </si>
  <si>
    <t>Total Category 4</t>
  </si>
  <si>
    <t>Total Category 5</t>
  </si>
  <si>
    <t>Company Details:</t>
  </si>
  <si>
    <t>Annual Turnover:</t>
  </si>
  <si>
    <t># of Employees:</t>
  </si>
  <si>
    <t>TOTAL ENVIRONMENT-RELATED EARNINGS</t>
  </si>
  <si>
    <t>TOTAL ENVIRONMENT-RELATED COSTS &amp; EARNINGS</t>
  </si>
  <si>
    <t>Environmental Costs Summary</t>
  </si>
  <si>
    <t>Environmental Costs in % per Environmental Domain</t>
  </si>
  <si>
    <t>EUR</t>
  </si>
  <si>
    <t>to</t>
  </si>
  <si>
    <t>Source EUR</t>
  </si>
  <si>
    <t>Source to</t>
  </si>
  <si>
    <t>1.6. Energy</t>
  </si>
  <si>
    <t>MATERIALS COSTS / INPUT - TURNOVER / OUTPUT</t>
  </si>
  <si>
    <t>TOTAL NON-PRODUCT OUTPUT</t>
  </si>
  <si>
    <t>TOTAL TURNOVER / PRODUCT OUTPUT</t>
  </si>
  <si>
    <t>TOTAL MATERIALS COSTS / INPUT</t>
  </si>
  <si>
    <t>Difference Inputs - Outputs (in to)</t>
  </si>
  <si>
    <t>1a. Materials Costs / Inputs</t>
  </si>
  <si>
    <t>2a. Product Output</t>
  </si>
  <si>
    <t>3a. Non-Product Output</t>
  </si>
  <si>
    <t>1. MATERIALS COSTS OF NON-PRODUCT OUTPUTS</t>
  </si>
  <si>
    <t>1.3. Operating Materials</t>
  </si>
  <si>
    <t>1.4. Water</t>
  </si>
  <si>
    <t>1.5. Energy</t>
  </si>
  <si>
    <t>1.6. Processing Costs</t>
  </si>
  <si>
    <t>Total Category 1</t>
  </si>
  <si>
    <t>2.1. Equipment Depreciation</t>
  </si>
  <si>
    <t>2. WASTE and EMISSION CONTROL COSTS</t>
  </si>
  <si>
    <t>2.2. Operating Materials</t>
  </si>
  <si>
    <t>2.3. Water and Energy</t>
  </si>
  <si>
    <t>2.4. Internal Personnel</t>
  </si>
  <si>
    <t>2.5. External Services</t>
  </si>
  <si>
    <t>2.6. Fees, Taxes and Permits</t>
  </si>
  <si>
    <t>2.7. Fines</t>
  </si>
  <si>
    <t>2.8. Insurance</t>
  </si>
  <si>
    <t>2.9. Remediation and Compensation</t>
  </si>
  <si>
    <t>3. PREVENTIVE and OTHER ENVIRONMENTAL MANAGEMENT COSTS</t>
  </si>
  <si>
    <t>3.2. Operating Materials, Water, Energy</t>
  </si>
  <si>
    <t>3.3. Internal Personnel</t>
  </si>
  <si>
    <t>3.4. External Services</t>
  </si>
  <si>
    <t>3.5. Other</t>
  </si>
  <si>
    <t>4. RESEARCH and DEVELOPMENT COSTS</t>
  </si>
  <si>
    <t>5. LESS TANGIBLE COSTS</t>
  </si>
  <si>
    <t>TOTAL ENVIRONMENT-RELATED COSTS (1. + 2. + 3. + 4. + 5.)</t>
  </si>
  <si>
    <t>6. ENVIRONMENT-RELATED EARNINGS</t>
  </si>
  <si>
    <t>6.1. Other Earnings</t>
  </si>
  <si>
    <t>6.2. Subsidies</t>
  </si>
  <si>
    <t>1a. MATERIALS COSTS OF PRODUCTS</t>
  </si>
  <si>
    <t>1.3. Merchandise</t>
  </si>
  <si>
    <t>1.4. Operating Materials</t>
  </si>
  <si>
    <t>1.5. Water</t>
  </si>
  <si>
    <t>2.1. Products</t>
  </si>
  <si>
    <t>2.2. Byproducts</t>
  </si>
  <si>
    <t>3.1. Solid Waste</t>
  </si>
  <si>
    <t>3.2. Hazardous Waste</t>
  </si>
  <si>
    <t>3.3. Waste Water</t>
  </si>
  <si>
    <t>3.4. Air Emissions</t>
  </si>
  <si>
    <t>Total Mass of Inputs (without Energy)</t>
  </si>
  <si>
    <t>Total Mass of Outputs (without Air Emissions)</t>
  </si>
  <si>
    <t>Difference Inputs - Outputs (in % of Inputs)</t>
  </si>
  <si>
    <t>Non-Product Output in to in % of Inputs</t>
  </si>
  <si>
    <t>Non-Product Output in Euro in % of total material input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</si>
</sst>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3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justify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0" fillId="0" borderId="9" xfId="0" applyNumberFormat="1" applyFont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3" fontId="1" fillId="3" borderId="8" xfId="0" applyNumberFormat="1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 horizontal="right" vertical="top" wrapText="1"/>
    </xf>
    <xf numFmtId="3" fontId="0" fillId="3" borderId="12" xfId="0" applyNumberFormat="1" applyFont="1" applyFill="1" applyBorder="1" applyAlignment="1">
      <alignment horizontal="right" vertical="top" wrapText="1"/>
    </xf>
    <xf numFmtId="3" fontId="0" fillId="3" borderId="9" xfId="0" applyNumberFormat="1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188" fontId="0" fillId="0" borderId="1" xfId="0" applyNumberFormat="1" applyFont="1" applyBorder="1" applyAlignment="1">
      <alignment horizontal="right" vertical="top" wrapText="1"/>
    </xf>
    <xf numFmtId="188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88" fontId="0" fillId="3" borderId="1" xfId="0" applyNumberFormat="1" applyFont="1" applyFill="1" applyBorder="1" applyAlignment="1">
      <alignment horizontal="right" vertical="top" textRotation="90" wrapText="1"/>
    </xf>
    <xf numFmtId="188" fontId="1" fillId="3" borderId="1" xfId="0" applyNumberFormat="1" applyFont="1" applyFill="1" applyBorder="1" applyAlignment="1">
      <alignment horizontal="right" vertical="top" wrapText="1"/>
    </xf>
    <xf numFmtId="188" fontId="1" fillId="2" borderId="1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justify" vertical="top" wrapText="1"/>
    </xf>
    <xf numFmtId="0" fontId="0" fillId="0" borderId="0" xfId="0" applyFont="1" applyBorder="1" applyAlignment="1" applyProtection="1">
      <alignment horizontal="right"/>
      <protection locked="0"/>
    </xf>
    <xf numFmtId="0" fontId="1" fillId="3" borderId="13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top" wrapText="1"/>
    </xf>
    <xf numFmtId="3" fontId="1" fillId="3" borderId="16" xfId="0" applyNumberFormat="1" applyFont="1" applyFill="1" applyBorder="1" applyAlignment="1">
      <alignment horizontal="right" vertical="top" wrapText="1"/>
    </xf>
    <xf numFmtId="3" fontId="1" fillId="3" borderId="17" xfId="0" applyNumberFormat="1" applyFont="1" applyFill="1" applyBorder="1" applyAlignment="1">
      <alignment horizontal="right" vertical="top" wrapText="1"/>
    </xf>
    <xf numFmtId="3" fontId="1" fillId="3" borderId="15" xfId="0" applyNumberFormat="1" applyFont="1" applyFill="1" applyBorder="1" applyAlignment="1">
      <alignment horizontal="right" vertical="top" wrapText="1"/>
    </xf>
    <xf numFmtId="0" fontId="1" fillId="3" borderId="18" xfId="0" applyFont="1" applyFill="1" applyBorder="1" applyAlignment="1">
      <alignment horizontal="right"/>
    </xf>
    <xf numFmtId="0" fontId="1" fillId="3" borderId="13" xfId="0" applyFont="1" applyFill="1" applyBorder="1" applyAlignment="1">
      <alignment vertical="top" wrapText="1"/>
    </xf>
    <xf numFmtId="3" fontId="0" fillId="3" borderId="19" xfId="0" applyNumberFormat="1" applyFont="1" applyFill="1" applyBorder="1" applyAlignment="1">
      <alignment horizontal="right" vertical="top" wrapText="1"/>
    </xf>
    <xf numFmtId="3" fontId="0" fillId="3" borderId="20" xfId="0" applyNumberFormat="1" applyFont="1" applyFill="1" applyBorder="1" applyAlignment="1">
      <alignment horizontal="right" vertical="top" wrapText="1"/>
    </xf>
    <xf numFmtId="3" fontId="0" fillId="3" borderId="13" xfId="0" applyNumberFormat="1" applyFont="1" applyFill="1" applyBorder="1" applyAlignment="1">
      <alignment horizontal="right" vertical="top" wrapText="1"/>
    </xf>
    <xf numFmtId="0" fontId="1" fillId="3" borderId="15" xfId="0" applyFont="1" applyFill="1" applyBorder="1" applyAlignment="1">
      <alignment horizontal="justify" vertical="top" wrapText="1"/>
    </xf>
    <xf numFmtId="3" fontId="0" fillId="3" borderId="16" xfId="0" applyNumberFormat="1" applyFont="1" applyFill="1" applyBorder="1" applyAlignment="1">
      <alignment horizontal="right" vertical="top" wrapText="1"/>
    </xf>
    <xf numFmtId="3" fontId="0" fillId="3" borderId="17" xfId="0" applyNumberFormat="1" applyFont="1" applyFill="1" applyBorder="1" applyAlignment="1">
      <alignment horizontal="right" vertical="top" wrapText="1"/>
    </xf>
    <xf numFmtId="3" fontId="0" fillId="3" borderId="15" xfId="0" applyNumberFormat="1" applyFont="1" applyFill="1" applyBorder="1" applyAlignment="1">
      <alignment horizontal="right" vertical="top" wrapText="1"/>
    </xf>
    <xf numFmtId="0" fontId="0" fillId="3" borderId="18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2" borderId="13" xfId="0" applyFont="1" applyFill="1" applyBorder="1" applyAlignment="1">
      <alignment horizontal="left" vertical="top" wrapText="1"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0" borderId="21" xfId="0" applyFont="1" applyBorder="1" applyAlignment="1">
      <alignment horizontal="justify" vertical="top" wrapText="1"/>
    </xf>
    <xf numFmtId="3" fontId="0" fillId="0" borderId="22" xfId="0" applyNumberFormat="1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right"/>
    </xf>
    <xf numFmtId="0" fontId="1" fillId="0" borderId="25" xfId="0" applyFont="1" applyBorder="1" applyAlignment="1">
      <alignment horizontal="justify"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right"/>
    </xf>
    <xf numFmtId="0" fontId="1" fillId="4" borderId="29" xfId="0" applyFont="1" applyFill="1" applyBorder="1" applyAlignment="1">
      <alignment wrapText="1"/>
    </xf>
    <xf numFmtId="3" fontId="1" fillId="4" borderId="30" xfId="0" applyNumberFormat="1" applyFont="1" applyFill="1" applyBorder="1" applyAlignment="1">
      <alignment horizontal="right"/>
    </xf>
    <xf numFmtId="0" fontId="1" fillId="4" borderId="31" xfId="0" applyFont="1" applyFill="1" applyBorder="1" applyAlignment="1">
      <alignment horizontal="right"/>
    </xf>
    <xf numFmtId="0" fontId="1" fillId="5" borderId="29" xfId="0" applyFont="1" applyFill="1" applyBorder="1" applyAlignment="1">
      <alignment/>
    </xf>
    <xf numFmtId="3" fontId="1" fillId="5" borderId="30" xfId="0" applyNumberFormat="1" applyFont="1" applyFill="1" applyBorder="1" applyAlignment="1">
      <alignment horizontal="right"/>
    </xf>
    <xf numFmtId="3" fontId="1" fillId="5" borderId="32" xfId="0" applyNumberFormat="1" applyFont="1" applyFill="1" applyBorder="1" applyAlignment="1">
      <alignment horizontal="right"/>
    </xf>
    <xf numFmtId="3" fontId="1" fillId="5" borderId="29" xfId="0" applyNumberFormat="1" applyFont="1" applyFill="1" applyBorder="1" applyAlignment="1">
      <alignment horizontal="right"/>
    </xf>
    <xf numFmtId="0" fontId="1" fillId="5" borderId="31" xfId="0" applyFont="1" applyFill="1" applyBorder="1" applyAlignment="1">
      <alignment horizontal="right"/>
    </xf>
    <xf numFmtId="0" fontId="1" fillId="6" borderId="29" xfId="0" applyFont="1" applyFill="1" applyBorder="1" applyAlignment="1">
      <alignment/>
    </xf>
    <xf numFmtId="3" fontId="1" fillId="6" borderId="30" xfId="0" applyNumberFormat="1" applyFont="1" applyFill="1" applyBorder="1" applyAlignment="1">
      <alignment horizontal="right"/>
    </xf>
    <xf numFmtId="0" fontId="1" fillId="6" borderId="3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left" vertical="top" wrapText="1"/>
    </xf>
    <xf numFmtId="188" fontId="1" fillId="5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188" fontId="1" fillId="6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top" wrapText="1"/>
    </xf>
    <xf numFmtId="188" fontId="1" fillId="4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textRotation="90" wrapText="1"/>
    </xf>
    <xf numFmtId="3" fontId="1" fillId="3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33" xfId="0" applyFill="1" applyBorder="1" applyAlignment="1">
      <alignment wrapText="1"/>
    </xf>
    <xf numFmtId="0" fontId="1" fillId="3" borderId="34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7" borderId="7" xfId="0" applyNumberFormat="1" applyFont="1" applyFill="1" applyBorder="1" applyAlignment="1">
      <alignment horizontal="right" vertical="top" wrapText="1"/>
    </xf>
    <xf numFmtId="3" fontId="0" fillId="7" borderId="1" xfId="0" applyNumberFormat="1" applyFont="1" applyFill="1" applyBorder="1" applyAlignment="1">
      <alignment horizontal="right" vertical="top" wrapText="1"/>
    </xf>
    <xf numFmtId="3" fontId="1" fillId="7" borderId="5" xfId="0" applyNumberFormat="1" applyFont="1" applyFill="1" applyBorder="1" applyAlignment="1">
      <alignment horizontal="right" vertical="top" wrapText="1"/>
    </xf>
    <xf numFmtId="0" fontId="1" fillId="0" borderId="39" xfId="0" applyFont="1" applyFill="1" applyBorder="1" applyAlignment="1">
      <alignment/>
    </xf>
    <xf numFmtId="0" fontId="1" fillId="0" borderId="0" xfId="0" applyFont="1" applyBorder="1" applyAlignment="1">
      <alignment/>
    </xf>
    <xf numFmtId="9" fontId="1" fillId="0" borderId="40" xfId="19" applyFont="1" applyBorder="1" applyAlignment="1">
      <alignment/>
    </xf>
    <xf numFmtId="0" fontId="1" fillId="0" borderId="41" xfId="0" applyFont="1" applyFill="1" applyBorder="1" applyAlignment="1">
      <alignment/>
    </xf>
    <xf numFmtId="9" fontId="1" fillId="0" borderId="42" xfId="19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39" xfId="0" applyFont="1" applyBorder="1" applyAlignment="1">
      <alignment/>
    </xf>
    <xf numFmtId="3" fontId="1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1" fillId="2" borderId="19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6" fillId="2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1" fillId="2" borderId="13" xfId="0" applyFont="1" applyFill="1" applyBorder="1" applyAlignment="1">
      <alignment horizontal="left" textRotation="90" wrapText="1"/>
    </xf>
    <xf numFmtId="0" fontId="0" fillId="2" borderId="15" xfId="0" applyFill="1" applyBorder="1" applyAlignment="1">
      <alignment textRotation="90" wrapText="1"/>
    </xf>
    <xf numFmtId="0" fontId="1" fillId="2" borderId="14" xfId="0" applyFont="1" applyFill="1" applyBorder="1" applyAlignment="1">
      <alignment horizontal="left" textRotation="90" wrapText="1"/>
    </xf>
    <xf numFmtId="0" fontId="0" fillId="2" borderId="18" xfId="0" applyFill="1" applyBorder="1" applyAlignment="1">
      <alignment textRotation="90" wrapText="1"/>
    </xf>
    <xf numFmtId="0" fontId="1" fillId="2" borderId="19" xfId="0" applyFont="1" applyFill="1" applyBorder="1" applyAlignment="1">
      <alignment horizontal="left" textRotation="90" wrapText="1"/>
    </xf>
    <xf numFmtId="0" fontId="0" fillId="2" borderId="16" xfId="0" applyFill="1" applyBorder="1" applyAlignment="1">
      <alignment textRotation="90" wrapText="1"/>
    </xf>
    <xf numFmtId="0" fontId="1" fillId="2" borderId="20" xfId="0" applyFont="1" applyFill="1" applyBorder="1" applyAlignment="1">
      <alignment horizontal="left" textRotation="90" wrapText="1"/>
    </xf>
    <xf numFmtId="0" fontId="0" fillId="2" borderId="17" xfId="0" applyFill="1" applyBorder="1" applyAlignment="1">
      <alignment textRotation="90" wrapText="1"/>
    </xf>
    <xf numFmtId="0" fontId="1" fillId="2" borderId="26" xfId="0" applyFont="1" applyFill="1" applyBorder="1" applyAlignment="1">
      <alignment horizontal="left" textRotation="90" wrapText="1"/>
    </xf>
    <xf numFmtId="0" fontId="0" fillId="0" borderId="22" xfId="0" applyBorder="1" applyAlignment="1">
      <alignment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ont>
        <color rgb="FFFFFFFF"/>
      </font>
      <border/>
    </dxf>
    <dxf>
      <font>
        <color rgb="FFFFFF99"/>
      </font>
      <border/>
    </dxf>
    <dxf>
      <font>
        <color rgb="FFCCFFCC"/>
      </font>
      <border/>
    </dxf>
    <dxf>
      <font>
        <color rgb="FF99CCFF"/>
      </font>
      <border/>
    </dxf>
    <dxf>
      <font>
        <color rgb="FFFFCC00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40">
      <selection activeCell="C71" sqref="C71"/>
    </sheetView>
  </sheetViews>
  <sheetFormatPr defaultColWidth="11.421875" defaultRowHeight="12.75"/>
  <cols>
    <col min="1" max="1" width="34.140625" style="0" customWidth="1"/>
    <col min="4" max="4" width="16.28125" style="0" customWidth="1"/>
    <col min="5" max="5" width="16.7109375" style="0" customWidth="1"/>
  </cols>
  <sheetData>
    <row r="1" spans="1:5" ht="12.75">
      <c r="A1" s="138" t="s">
        <v>33</v>
      </c>
      <c r="B1" s="136" t="s">
        <v>28</v>
      </c>
      <c r="C1" s="136" t="s">
        <v>29</v>
      </c>
      <c r="D1" s="136" t="s">
        <v>30</v>
      </c>
      <c r="E1" s="136" t="s">
        <v>31</v>
      </c>
    </row>
    <row r="2" spans="1:5" ht="95.25" customHeight="1" thickBot="1">
      <c r="A2" s="139"/>
      <c r="B2" s="137"/>
      <c r="C2" s="137"/>
      <c r="D2" s="137"/>
      <c r="E2" s="137"/>
    </row>
    <row r="3" spans="1:5" ht="12.75" customHeight="1" thickBot="1">
      <c r="A3" s="114" t="s">
        <v>38</v>
      </c>
      <c r="B3" s="113"/>
      <c r="C3" s="113"/>
      <c r="D3" s="113"/>
      <c r="E3" s="113"/>
    </row>
    <row r="4" spans="1:5" ht="12.75">
      <c r="A4" s="20" t="s">
        <v>11</v>
      </c>
      <c r="B4" s="18"/>
      <c r="C4" s="18"/>
      <c r="D4" s="18"/>
      <c r="E4" s="18"/>
    </row>
    <row r="5" spans="1:5" ht="12.75">
      <c r="A5" s="15"/>
      <c r="B5" s="10"/>
      <c r="C5" s="10"/>
      <c r="D5" s="10"/>
      <c r="E5" s="10"/>
    </row>
    <row r="6" spans="1:5" ht="12.75">
      <c r="A6" s="15"/>
      <c r="B6" s="10"/>
      <c r="C6" s="10"/>
      <c r="D6" s="10"/>
      <c r="E6" s="10"/>
    </row>
    <row r="7" spans="1:5" ht="12.75">
      <c r="A7" s="15"/>
      <c r="B7" s="10"/>
      <c r="C7" s="10"/>
      <c r="D7" s="10"/>
      <c r="E7" s="10"/>
    </row>
    <row r="8" spans="1:5" ht="13.5" thickBot="1">
      <c r="A8" s="19" t="s">
        <v>16</v>
      </c>
      <c r="B8" s="16">
        <f>SUM(B5:B7)</f>
        <v>0</v>
      </c>
      <c r="C8" s="16">
        <f>SUM(C5:C7)</f>
        <v>0</v>
      </c>
      <c r="D8" s="16"/>
      <c r="E8" s="16"/>
    </row>
    <row r="9" spans="1:5" ht="12.75">
      <c r="A9" s="20" t="s">
        <v>12</v>
      </c>
      <c r="B9" s="18"/>
      <c r="C9" s="18"/>
      <c r="D9" s="18"/>
      <c r="E9" s="18"/>
    </row>
    <row r="10" spans="1:5" ht="12.75">
      <c r="A10" s="15"/>
      <c r="B10" s="10"/>
      <c r="C10" s="10"/>
      <c r="D10" s="10"/>
      <c r="E10" s="10"/>
    </row>
    <row r="11" spans="1:5" ht="12.75">
      <c r="A11" s="15"/>
      <c r="B11" s="10"/>
      <c r="C11" s="10"/>
      <c r="D11" s="10"/>
      <c r="E11" s="10"/>
    </row>
    <row r="12" spans="1:5" ht="12.75">
      <c r="A12" s="15"/>
      <c r="B12" s="10"/>
      <c r="C12" s="10"/>
      <c r="D12" s="10"/>
      <c r="E12" s="10"/>
    </row>
    <row r="13" spans="1:5" ht="13.5" thickBot="1">
      <c r="A13" s="19" t="s">
        <v>16</v>
      </c>
      <c r="B13" s="16">
        <f>SUM(B10:B12)</f>
        <v>0</v>
      </c>
      <c r="C13" s="16">
        <f>SUM(C10:C12)</f>
        <v>0</v>
      </c>
      <c r="D13" s="16"/>
      <c r="E13" s="16"/>
    </row>
    <row r="14" spans="1:5" ht="12.75">
      <c r="A14" s="20" t="s">
        <v>69</v>
      </c>
      <c r="B14" s="18"/>
      <c r="C14" s="18"/>
      <c r="D14" s="18"/>
      <c r="E14" s="18"/>
    </row>
    <row r="15" spans="1:5" ht="12.75">
      <c r="A15" s="15"/>
      <c r="B15" s="10"/>
      <c r="C15" s="10"/>
      <c r="D15" s="10"/>
      <c r="E15" s="10"/>
    </row>
    <row r="16" spans="1:5" ht="12.75">
      <c r="A16" s="15"/>
      <c r="B16" s="10"/>
      <c r="C16" s="10"/>
      <c r="D16" s="10"/>
      <c r="E16" s="10"/>
    </row>
    <row r="17" spans="1:5" ht="12.75">
      <c r="A17" s="15"/>
      <c r="B17" s="10"/>
      <c r="C17" s="10"/>
      <c r="D17" s="10"/>
      <c r="E17" s="10"/>
    </row>
    <row r="18" spans="1:5" ht="13.5" thickBot="1">
      <c r="A18" s="19" t="s">
        <v>16</v>
      </c>
      <c r="B18" s="16">
        <f>SUM(B15:B17)</f>
        <v>0</v>
      </c>
      <c r="C18" s="16">
        <f>SUM(C15:C17)</f>
        <v>0</v>
      </c>
      <c r="D18" s="16"/>
      <c r="E18" s="16"/>
    </row>
    <row r="19" spans="1:5" ht="12.75">
      <c r="A19" s="20" t="s">
        <v>70</v>
      </c>
      <c r="B19" s="18"/>
      <c r="C19" s="18"/>
      <c r="D19" s="18"/>
      <c r="E19" s="18"/>
    </row>
    <row r="20" spans="1:5" ht="12.75">
      <c r="A20" s="15"/>
      <c r="B20" s="10"/>
      <c r="C20" s="10"/>
      <c r="D20" s="10"/>
      <c r="E20" s="10"/>
    </row>
    <row r="21" spans="1:5" ht="12.75">
      <c r="A21" s="15"/>
      <c r="B21" s="10"/>
      <c r="C21" s="10"/>
      <c r="D21" s="10"/>
      <c r="E21" s="10"/>
    </row>
    <row r="22" spans="1:5" ht="12.75">
      <c r="A22" s="15"/>
      <c r="B22" s="10"/>
      <c r="C22" s="10"/>
      <c r="D22" s="10"/>
      <c r="E22" s="10"/>
    </row>
    <row r="23" spans="1:5" ht="13.5" thickBot="1">
      <c r="A23" s="19" t="s">
        <v>16</v>
      </c>
      <c r="B23" s="16">
        <f>SUM(B20:B22)</f>
        <v>0</v>
      </c>
      <c r="C23" s="16">
        <f>SUM(C20:C22)</f>
        <v>0</v>
      </c>
      <c r="D23" s="16"/>
      <c r="E23" s="16"/>
    </row>
    <row r="24" spans="1:5" ht="12.75">
      <c r="A24" s="20" t="s">
        <v>71</v>
      </c>
      <c r="B24" s="18"/>
      <c r="C24" s="18"/>
      <c r="D24" s="18"/>
      <c r="E24" s="18"/>
    </row>
    <row r="25" spans="1:5" ht="12.75">
      <c r="A25" s="15"/>
      <c r="B25" s="10"/>
      <c r="C25" s="10"/>
      <c r="D25" s="10"/>
      <c r="E25" s="10"/>
    </row>
    <row r="26" spans="1:5" ht="12.75">
      <c r="A26" s="15"/>
      <c r="B26" s="10"/>
      <c r="C26" s="10"/>
      <c r="D26" s="10"/>
      <c r="E26" s="10"/>
    </row>
    <row r="27" spans="1:5" ht="12.75">
      <c r="A27" s="15"/>
      <c r="B27" s="10"/>
      <c r="C27" s="10"/>
      <c r="D27" s="10"/>
      <c r="E27" s="10"/>
    </row>
    <row r="28" spans="1:5" ht="13.5" thickBot="1">
      <c r="A28" s="19" t="s">
        <v>16</v>
      </c>
      <c r="B28" s="16">
        <f>SUM(B25:B27)</f>
        <v>0</v>
      </c>
      <c r="C28" s="16">
        <f>SUM(C25:C27)</f>
        <v>0</v>
      </c>
      <c r="D28" s="16"/>
      <c r="E28" s="16"/>
    </row>
    <row r="29" spans="1:5" ht="12.75">
      <c r="A29" s="20" t="s">
        <v>32</v>
      </c>
      <c r="B29" s="18"/>
      <c r="C29" s="18"/>
      <c r="D29" s="18"/>
      <c r="E29" s="18"/>
    </row>
    <row r="30" spans="1:5" ht="12.75">
      <c r="A30" s="15"/>
      <c r="B30" s="10"/>
      <c r="C30" s="10"/>
      <c r="D30" s="10"/>
      <c r="E30" s="10"/>
    </row>
    <row r="31" spans="1:5" ht="12.75">
      <c r="A31" s="15"/>
      <c r="B31" s="10"/>
      <c r="C31" s="10"/>
      <c r="D31" s="10"/>
      <c r="E31" s="10"/>
    </row>
    <row r="32" spans="1:5" ht="12.75">
      <c r="A32" s="15"/>
      <c r="B32" s="10"/>
      <c r="C32" s="10"/>
      <c r="D32" s="10"/>
      <c r="E32" s="10"/>
    </row>
    <row r="33" spans="1:5" ht="13.5" thickBot="1">
      <c r="A33" s="19" t="s">
        <v>16</v>
      </c>
      <c r="B33" s="16">
        <f>SUM(B30:B32)</f>
        <v>0</v>
      </c>
      <c r="C33" s="16">
        <f>SUM(C30:C32)</f>
        <v>0</v>
      </c>
      <c r="D33" s="16"/>
      <c r="E33" s="16"/>
    </row>
    <row r="34" spans="1:5" ht="13.5" thickBot="1">
      <c r="A34" s="57" t="s">
        <v>36</v>
      </c>
      <c r="B34" s="58">
        <f>B8+B13+B18+B23+B28+B33</f>
        <v>0</v>
      </c>
      <c r="C34" s="58">
        <f>C8+C13+C18+C23+C28</f>
        <v>0</v>
      </c>
      <c r="D34" s="58"/>
      <c r="E34" s="58"/>
    </row>
    <row r="35" ht="13.5" thickBot="1"/>
    <row r="36" spans="1:5" ht="13.5" thickBot="1">
      <c r="A36" s="115" t="s">
        <v>39</v>
      </c>
      <c r="B36" s="116"/>
      <c r="C36" s="116"/>
      <c r="D36" s="116"/>
      <c r="E36" s="117"/>
    </row>
    <row r="37" spans="1:5" ht="12.75">
      <c r="A37" s="20" t="s">
        <v>72</v>
      </c>
      <c r="B37" s="18"/>
      <c r="C37" s="18"/>
      <c r="D37" s="18"/>
      <c r="E37" s="18"/>
    </row>
    <row r="38" spans="1:5" ht="12.75">
      <c r="A38" s="15"/>
      <c r="B38" s="10"/>
      <c r="C38" s="10"/>
      <c r="D38" s="10"/>
      <c r="E38" s="10"/>
    </row>
    <row r="39" spans="1:5" ht="12.75">
      <c r="A39" s="15"/>
      <c r="B39" s="10"/>
      <c r="C39" s="10"/>
      <c r="D39" s="10"/>
      <c r="E39" s="10"/>
    </row>
    <row r="40" spans="1:5" ht="12.75">
      <c r="A40" s="15"/>
      <c r="B40" s="10"/>
      <c r="C40" s="10"/>
      <c r="D40" s="10"/>
      <c r="E40" s="10"/>
    </row>
    <row r="41" spans="1:5" ht="13.5" thickBot="1">
      <c r="A41" s="19" t="s">
        <v>16</v>
      </c>
      <c r="B41" s="16">
        <f>SUM(B38:B40)</f>
        <v>0</v>
      </c>
      <c r="C41" s="16">
        <f>SUM(C38:C40)</f>
        <v>0</v>
      </c>
      <c r="D41" s="16"/>
      <c r="E41" s="16"/>
    </row>
    <row r="42" spans="1:5" ht="12.75">
      <c r="A42" s="20" t="s">
        <v>73</v>
      </c>
      <c r="B42" s="18"/>
      <c r="C42" s="18"/>
      <c r="D42" s="18"/>
      <c r="E42" s="18"/>
    </row>
    <row r="43" spans="1:5" ht="12.75">
      <c r="A43" s="15"/>
      <c r="B43" s="10"/>
      <c r="C43" s="10"/>
      <c r="D43" s="10"/>
      <c r="E43" s="10"/>
    </row>
    <row r="44" spans="1:5" ht="12.75">
      <c r="A44" s="15"/>
      <c r="B44" s="10"/>
      <c r="C44" s="10"/>
      <c r="D44" s="10"/>
      <c r="E44" s="10"/>
    </row>
    <row r="45" spans="1:5" ht="12.75">
      <c r="A45" s="15"/>
      <c r="B45" s="10"/>
      <c r="C45" s="10"/>
      <c r="D45" s="10"/>
      <c r="E45" s="10"/>
    </row>
    <row r="46" spans="1:5" ht="13.5" thickBot="1">
      <c r="A46" s="19" t="s">
        <v>16</v>
      </c>
      <c r="B46" s="16">
        <f>SUM(B43:B45)</f>
        <v>0</v>
      </c>
      <c r="C46" s="16">
        <f>SUM(C43:C45)</f>
        <v>0</v>
      </c>
      <c r="D46" s="16"/>
      <c r="E46" s="16"/>
    </row>
    <row r="47" spans="1:5" ht="26.25" thickBot="1">
      <c r="A47" s="57" t="s">
        <v>35</v>
      </c>
      <c r="B47" s="58">
        <f>B41+B46</f>
        <v>0</v>
      </c>
      <c r="C47" s="58">
        <f>C41+C46</f>
        <v>0</v>
      </c>
      <c r="D47" s="58"/>
      <c r="E47" s="58"/>
    </row>
    <row r="48" ht="13.5" thickBot="1"/>
    <row r="49" spans="1:5" ht="13.5" thickBot="1">
      <c r="A49" s="115" t="s">
        <v>40</v>
      </c>
      <c r="B49" s="116"/>
      <c r="C49" s="116"/>
      <c r="D49" s="116"/>
      <c r="E49" s="117"/>
    </row>
    <row r="50" spans="1:5" ht="12.75">
      <c r="A50" s="20" t="s">
        <v>74</v>
      </c>
      <c r="B50" s="122"/>
      <c r="C50" s="18"/>
      <c r="D50" s="18"/>
      <c r="E50" s="18"/>
    </row>
    <row r="51" spans="1:5" ht="12.75">
      <c r="A51" s="15"/>
      <c r="B51" s="123"/>
      <c r="C51" s="10"/>
      <c r="D51" s="10"/>
      <c r="E51" s="10"/>
    </row>
    <row r="52" spans="1:5" ht="12.75">
      <c r="A52" s="15"/>
      <c r="B52" s="123"/>
      <c r="C52" s="10"/>
      <c r="D52" s="10"/>
      <c r="E52" s="10"/>
    </row>
    <row r="53" spans="1:5" ht="12.75">
      <c r="A53" s="15"/>
      <c r="B53" s="123"/>
      <c r="C53" s="10"/>
      <c r="D53" s="10"/>
      <c r="E53" s="10"/>
    </row>
    <row r="54" spans="1:5" ht="13.5" thickBot="1">
      <c r="A54" s="19" t="s">
        <v>16</v>
      </c>
      <c r="B54" s="124"/>
      <c r="C54" s="16">
        <f>SUM(C51:C53)</f>
        <v>0</v>
      </c>
      <c r="D54" s="16"/>
      <c r="E54" s="16"/>
    </row>
    <row r="55" spans="1:5" ht="12.75">
      <c r="A55" s="20" t="s">
        <v>75</v>
      </c>
      <c r="B55" s="122"/>
      <c r="C55" s="18"/>
      <c r="D55" s="18"/>
      <c r="E55" s="18"/>
    </row>
    <row r="56" spans="1:5" ht="12.75">
      <c r="A56" s="15"/>
      <c r="B56" s="123"/>
      <c r="C56" s="10"/>
      <c r="D56" s="10"/>
      <c r="E56" s="10"/>
    </row>
    <row r="57" spans="1:5" ht="12.75">
      <c r="A57" s="15"/>
      <c r="B57" s="123"/>
      <c r="C57" s="10"/>
      <c r="D57" s="10"/>
      <c r="E57" s="10"/>
    </row>
    <row r="58" spans="1:5" ht="12.75">
      <c r="A58" s="15"/>
      <c r="B58" s="123"/>
      <c r="C58" s="10"/>
      <c r="D58" s="10"/>
      <c r="E58" s="10"/>
    </row>
    <row r="59" spans="1:5" ht="13.5" thickBot="1">
      <c r="A59" s="19" t="s">
        <v>16</v>
      </c>
      <c r="B59" s="124"/>
      <c r="C59" s="16">
        <f>SUM(C56:C58)</f>
        <v>0</v>
      </c>
      <c r="D59" s="16"/>
      <c r="E59" s="16"/>
    </row>
    <row r="60" spans="1:5" ht="12.75">
      <c r="A60" s="20" t="s">
        <v>76</v>
      </c>
      <c r="B60" s="122"/>
      <c r="C60" s="18"/>
      <c r="D60" s="18"/>
      <c r="E60" s="18"/>
    </row>
    <row r="61" spans="1:5" ht="12.75">
      <c r="A61" s="15"/>
      <c r="B61" s="123"/>
      <c r="C61" s="10"/>
      <c r="D61" s="10"/>
      <c r="E61" s="10"/>
    </row>
    <row r="62" spans="1:5" ht="12.75">
      <c r="A62" s="15"/>
      <c r="B62" s="123"/>
      <c r="C62" s="10"/>
      <c r="D62" s="10"/>
      <c r="E62" s="10"/>
    </row>
    <row r="63" spans="1:5" ht="12.75">
      <c r="A63" s="15"/>
      <c r="B63" s="123"/>
      <c r="C63" s="10"/>
      <c r="D63" s="10"/>
      <c r="E63" s="10"/>
    </row>
    <row r="64" spans="1:5" ht="13.5" thickBot="1">
      <c r="A64" s="19" t="s">
        <v>16</v>
      </c>
      <c r="B64" s="124"/>
      <c r="C64" s="16">
        <f>SUM(C61:C63)</f>
        <v>0</v>
      </c>
      <c r="D64" s="16"/>
      <c r="E64" s="16"/>
    </row>
    <row r="65" spans="1:5" ht="12.75">
      <c r="A65" s="20" t="s">
        <v>77</v>
      </c>
      <c r="B65" s="122"/>
      <c r="C65" s="18"/>
      <c r="D65" s="18"/>
      <c r="E65" s="18"/>
    </row>
    <row r="66" spans="1:5" ht="12.75">
      <c r="A66" s="15"/>
      <c r="B66" s="123"/>
      <c r="C66" s="10"/>
      <c r="D66" s="10"/>
      <c r="E66" s="10"/>
    </row>
    <row r="67" spans="1:5" ht="12.75">
      <c r="A67" s="15"/>
      <c r="B67" s="123"/>
      <c r="C67" s="10"/>
      <c r="D67" s="10"/>
      <c r="E67" s="10"/>
    </row>
    <row r="68" spans="1:5" ht="12.75">
      <c r="A68" s="15"/>
      <c r="B68" s="123"/>
      <c r="C68" s="10"/>
      <c r="D68" s="10"/>
      <c r="E68" s="10"/>
    </row>
    <row r="69" spans="1:5" ht="13.5" thickBot="1">
      <c r="A69" s="19" t="s">
        <v>16</v>
      </c>
      <c r="B69" s="124"/>
      <c r="C69" s="16">
        <f>SUM(C66:C68)</f>
        <v>0</v>
      </c>
      <c r="D69" s="16"/>
      <c r="E69" s="16"/>
    </row>
    <row r="70" spans="1:5" ht="13.5" thickBot="1">
      <c r="A70" s="57" t="s">
        <v>34</v>
      </c>
      <c r="B70" s="58"/>
      <c r="C70" s="58">
        <f>C54+C59+C64</f>
        <v>0</v>
      </c>
      <c r="D70" s="58"/>
      <c r="E70" s="58"/>
    </row>
    <row r="72" ht="13.5" thickBot="1"/>
    <row r="73" spans="1:3" ht="12.75">
      <c r="A73" s="119" t="s">
        <v>78</v>
      </c>
      <c r="B73" s="120"/>
      <c r="C73" s="121">
        <f>C34-C33</f>
        <v>0</v>
      </c>
    </row>
    <row r="74" spans="1:3" ht="13.5" thickBot="1">
      <c r="A74" s="133" t="s">
        <v>79</v>
      </c>
      <c r="B74" s="134"/>
      <c r="C74" s="135">
        <f>C47+C70-C69</f>
        <v>0</v>
      </c>
    </row>
    <row r="75" spans="1:3" ht="12.75">
      <c r="A75" s="131" t="s">
        <v>37</v>
      </c>
      <c r="B75" s="126"/>
      <c r="C75" s="132">
        <f>C73-C74</f>
        <v>0</v>
      </c>
    </row>
    <row r="76" spans="1:3" ht="12.75">
      <c r="A76" s="125" t="s">
        <v>80</v>
      </c>
      <c r="B76" s="126"/>
      <c r="C76" s="127">
        <f>IF(C73=0,0,C74/C73)</f>
        <v>0</v>
      </c>
    </row>
    <row r="77" spans="1:3" ht="13.5" thickBot="1">
      <c r="A77" s="128" t="s">
        <v>81</v>
      </c>
      <c r="B77" s="118"/>
      <c r="C77" s="129">
        <f>IF(C73=0,0,C70/C73)</f>
        <v>0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7"/>
  <sheetViews>
    <sheetView workbookViewId="0" topLeftCell="A1">
      <pane ySplit="2" topLeftCell="BM3" activePane="bottomLeft" state="frozen"/>
      <selection pane="topLeft" activeCell="A1" sqref="A1"/>
      <selection pane="bottomLeft" activeCell="A135" sqref="A135"/>
    </sheetView>
  </sheetViews>
  <sheetFormatPr defaultColWidth="11.421875" defaultRowHeight="12.75"/>
  <cols>
    <col min="1" max="1" width="43.00390625" style="1" customWidth="1"/>
    <col min="2" max="10" width="9.8515625" style="1" customWidth="1"/>
    <col min="11" max="11" width="16.00390625" style="1" customWidth="1"/>
    <col min="12" max="16384" width="11.421875" style="1" customWidth="1"/>
  </cols>
  <sheetData>
    <row r="1" spans="1:11" ht="94.5" customHeight="1">
      <c r="A1" s="28" t="s">
        <v>0</v>
      </c>
      <c r="B1" s="144" t="s">
        <v>2</v>
      </c>
      <c r="C1" s="144" t="s">
        <v>3</v>
      </c>
      <c r="D1" s="144" t="s">
        <v>4</v>
      </c>
      <c r="E1" s="144" t="s">
        <v>5</v>
      </c>
      <c r="F1" s="144" t="s">
        <v>6</v>
      </c>
      <c r="G1" s="144" t="s">
        <v>7</v>
      </c>
      <c r="H1" s="144" t="s">
        <v>8</v>
      </c>
      <c r="I1" s="146" t="s">
        <v>9</v>
      </c>
      <c r="J1" s="140" t="s">
        <v>10</v>
      </c>
      <c r="K1" s="142" t="s">
        <v>14</v>
      </c>
    </row>
    <row r="2" spans="1:13" ht="12.75" customHeight="1" thickBot="1">
      <c r="A2" s="29" t="s">
        <v>1</v>
      </c>
      <c r="B2" s="145"/>
      <c r="C2" s="145"/>
      <c r="D2" s="145"/>
      <c r="E2" s="145"/>
      <c r="F2" s="145"/>
      <c r="G2" s="145"/>
      <c r="H2" s="145"/>
      <c r="I2" s="147"/>
      <c r="J2" s="141"/>
      <c r="K2" s="143"/>
      <c r="L2" s="2"/>
      <c r="M2" s="2"/>
    </row>
    <row r="3" spans="1:13" ht="26.25" thickBot="1">
      <c r="A3" s="62" t="s">
        <v>41</v>
      </c>
      <c r="B3" s="63"/>
      <c r="C3" s="63"/>
      <c r="D3" s="63"/>
      <c r="E3" s="63"/>
      <c r="F3" s="63"/>
      <c r="G3" s="63"/>
      <c r="H3" s="63"/>
      <c r="I3" s="64"/>
      <c r="J3" s="65"/>
      <c r="K3" s="56"/>
      <c r="L3" s="2"/>
      <c r="M3" s="2"/>
    </row>
    <row r="4" spans="1:13" ht="12.75">
      <c r="A4" s="20" t="s">
        <v>11</v>
      </c>
      <c r="B4" s="18"/>
      <c r="C4" s="18"/>
      <c r="D4" s="18"/>
      <c r="E4" s="18"/>
      <c r="F4" s="18"/>
      <c r="G4" s="18"/>
      <c r="H4" s="18"/>
      <c r="I4" s="24"/>
      <c r="J4" s="27"/>
      <c r="K4" s="12"/>
      <c r="L4" s="2"/>
      <c r="M4" s="2"/>
    </row>
    <row r="5" spans="1:13" ht="12.75">
      <c r="A5" s="15"/>
      <c r="B5" s="10"/>
      <c r="C5" s="10"/>
      <c r="D5" s="10"/>
      <c r="E5" s="10"/>
      <c r="F5" s="10"/>
      <c r="G5" s="10"/>
      <c r="H5" s="10"/>
      <c r="I5" s="22"/>
      <c r="J5" s="25">
        <f>SUM(B5:I5)</f>
        <v>0</v>
      </c>
      <c r="K5" s="14"/>
      <c r="L5" s="2"/>
      <c r="M5" s="2"/>
    </row>
    <row r="6" spans="1:13" ht="12.75">
      <c r="A6" s="15"/>
      <c r="B6" s="10"/>
      <c r="C6" s="10"/>
      <c r="D6" s="10"/>
      <c r="E6" s="10"/>
      <c r="F6" s="10"/>
      <c r="G6" s="10"/>
      <c r="H6" s="10"/>
      <c r="I6" s="22"/>
      <c r="J6" s="25">
        <f>SUM(B6:I6)</f>
        <v>0</v>
      </c>
      <c r="K6" s="14"/>
      <c r="L6" s="2"/>
      <c r="M6" s="2"/>
    </row>
    <row r="7" spans="1:13" ht="12.75">
      <c r="A7" s="15"/>
      <c r="B7" s="10"/>
      <c r="C7" s="10"/>
      <c r="D7" s="10"/>
      <c r="E7" s="10"/>
      <c r="F7" s="10"/>
      <c r="G7" s="10"/>
      <c r="H7" s="10"/>
      <c r="I7" s="22"/>
      <c r="J7" s="25">
        <f>SUM(B7:I7)</f>
        <v>0</v>
      </c>
      <c r="K7" s="14"/>
      <c r="L7" s="2"/>
      <c r="M7" s="2"/>
    </row>
    <row r="8" spans="1:13" s="8" customFormat="1" ht="13.5" thickBot="1">
      <c r="A8" s="19" t="s">
        <v>16</v>
      </c>
      <c r="B8" s="16">
        <f aca="true" t="shared" si="0" ref="B8:J8">SUM(B5:B7)</f>
        <v>0</v>
      </c>
      <c r="C8" s="16">
        <f t="shared" si="0"/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23">
        <f t="shared" si="0"/>
        <v>0</v>
      </c>
      <c r="J8" s="26">
        <f t="shared" si="0"/>
        <v>0</v>
      </c>
      <c r="K8" s="17"/>
      <c r="L8" s="11"/>
      <c r="M8" s="11"/>
    </row>
    <row r="9" spans="1:13" ht="12.75">
      <c r="A9" s="20" t="s">
        <v>12</v>
      </c>
      <c r="B9" s="18"/>
      <c r="C9" s="18"/>
      <c r="D9" s="18"/>
      <c r="E9" s="18"/>
      <c r="F9" s="18"/>
      <c r="G9" s="18"/>
      <c r="H9" s="18"/>
      <c r="I9" s="24"/>
      <c r="J9" s="27"/>
      <c r="K9" s="12"/>
      <c r="L9" s="2"/>
      <c r="M9" s="2"/>
    </row>
    <row r="10" spans="1:13" ht="12.75">
      <c r="A10" s="15"/>
      <c r="B10" s="10"/>
      <c r="C10" s="10"/>
      <c r="D10" s="10"/>
      <c r="E10" s="10"/>
      <c r="F10" s="10"/>
      <c r="G10" s="10"/>
      <c r="H10" s="10"/>
      <c r="I10" s="22"/>
      <c r="J10" s="25">
        <f>SUM(B10:I10)</f>
        <v>0</v>
      </c>
      <c r="K10" s="14"/>
      <c r="L10" s="2"/>
      <c r="M10" s="2"/>
    </row>
    <row r="11" spans="1:13" ht="12.75">
      <c r="A11" s="15"/>
      <c r="B11" s="10"/>
      <c r="C11" s="10"/>
      <c r="D11" s="10"/>
      <c r="E11" s="10"/>
      <c r="F11" s="10"/>
      <c r="G11" s="10"/>
      <c r="H11" s="10"/>
      <c r="I11" s="22"/>
      <c r="J11" s="25">
        <f>SUM(B11:I11)</f>
        <v>0</v>
      </c>
      <c r="K11" s="14"/>
      <c r="L11" s="2"/>
      <c r="M11" s="2"/>
    </row>
    <row r="12" spans="1:13" ht="12.75">
      <c r="A12" s="15"/>
      <c r="B12" s="10"/>
      <c r="C12" s="10"/>
      <c r="D12" s="10"/>
      <c r="E12" s="10"/>
      <c r="F12" s="10"/>
      <c r="G12" s="10"/>
      <c r="H12" s="10"/>
      <c r="I12" s="22"/>
      <c r="J12" s="25">
        <f>SUM(B12:I12)</f>
        <v>0</v>
      </c>
      <c r="K12" s="14"/>
      <c r="L12" s="2"/>
      <c r="M12" s="2"/>
    </row>
    <row r="13" spans="1:13" s="8" customFormat="1" ht="13.5" thickBot="1">
      <c r="A13" s="19" t="s">
        <v>16</v>
      </c>
      <c r="B13" s="16">
        <f aca="true" t="shared" si="1" ref="B13:J13">SUM(B10:B12)</f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23">
        <f t="shared" si="1"/>
        <v>0</v>
      </c>
      <c r="J13" s="26">
        <f t="shared" si="1"/>
        <v>0</v>
      </c>
      <c r="K13" s="17"/>
      <c r="L13" s="11"/>
      <c r="M13" s="11"/>
    </row>
    <row r="14" spans="1:13" ht="12.75">
      <c r="A14" s="20" t="s">
        <v>42</v>
      </c>
      <c r="B14" s="18"/>
      <c r="C14" s="18"/>
      <c r="D14" s="18"/>
      <c r="E14" s="18"/>
      <c r="F14" s="18"/>
      <c r="G14" s="18"/>
      <c r="H14" s="18"/>
      <c r="I14" s="24"/>
      <c r="J14" s="27"/>
      <c r="K14" s="12"/>
      <c r="L14" s="2"/>
      <c r="M14" s="2"/>
    </row>
    <row r="15" spans="1:13" ht="12.75">
      <c r="A15" s="15"/>
      <c r="B15" s="10"/>
      <c r="C15" s="10"/>
      <c r="D15" s="10"/>
      <c r="E15" s="10"/>
      <c r="F15" s="10"/>
      <c r="G15" s="10"/>
      <c r="H15" s="10"/>
      <c r="I15" s="22"/>
      <c r="J15" s="25">
        <f>SUM(B15:I15)</f>
        <v>0</v>
      </c>
      <c r="K15" s="14"/>
      <c r="L15" s="2"/>
      <c r="M15" s="2"/>
    </row>
    <row r="16" spans="1:13" ht="12.75">
      <c r="A16" s="15"/>
      <c r="B16" s="10"/>
      <c r="C16" s="10"/>
      <c r="D16" s="10"/>
      <c r="E16" s="10"/>
      <c r="F16" s="10"/>
      <c r="G16" s="10"/>
      <c r="H16" s="10"/>
      <c r="I16" s="10"/>
      <c r="J16" s="25">
        <f>SUM(B16:I16)</f>
        <v>0</v>
      </c>
      <c r="K16" s="14"/>
      <c r="L16" s="2"/>
      <c r="M16" s="2"/>
    </row>
    <row r="17" spans="1:13" ht="12.75">
      <c r="A17" s="15"/>
      <c r="B17" s="10"/>
      <c r="C17" s="10"/>
      <c r="D17" s="10"/>
      <c r="E17" s="10"/>
      <c r="F17" s="10"/>
      <c r="G17" s="10"/>
      <c r="H17" s="10"/>
      <c r="I17" s="22"/>
      <c r="J17" s="25">
        <f>SUM(B17:I17)</f>
        <v>0</v>
      </c>
      <c r="K17" s="14"/>
      <c r="L17" s="2"/>
      <c r="M17" s="2"/>
    </row>
    <row r="18" spans="1:13" s="8" customFormat="1" ht="13.5" thickBot="1">
      <c r="A18" s="19" t="s">
        <v>16</v>
      </c>
      <c r="B18" s="16">
        <f aca="true" t="shared" si="2" ref="B18:J18">SUM(B15:B17)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23">
        <f t="shared" si="2"/>
        <v>0</v>
      </c>
      <c r="J18" s="26">
        <f t="shared" si="2"/>
        <v>0</v>
      </c>
      <c r="K18" s="17"/>
      <c r="L18" s="11"/>
      <c r="M18" s="11"/>
    </row>
    <row r="19" spans="1:13" ht="12.75">
      <c r="A19" s="20" t="s">
        <v>43</v>
      </c>
      <c r="B19" s="18"/>
      <c r="C19" s="18"/>
      <c r="D19" s="18"/>
      <c r="E19" s="18"/>
      <c r="F19" s="18"/>
      <c r="G19" s="18"/>
      <c r="H19" s="18"/>
      <c r="I19" s="24"/>
      <c r="J19" s="27"/>
      <c r="K19" s="12"/>
      <c r="L19" s="2"/>
      <c r="M19" s="2"/>
    </row>
    <row r="20" spans="1:13" ht="12.75">
      <c r="A20" s="15"/>
      <c r="B20" s="10"/>
      <c r="C20" s="10"/>
      <c r="D20" s="10"/>
      <c r="E20" s="10"/>
      <c r="F20" s="10"/>
      <c r="G20" s="10"/>
      <c r="H20" s="10"/>
      <c r="I20" s="22"/>
      <c r="J20" s="25">
        <f>SUM(B20:I20)</f>
        <v>0</v>
      </c>
      <c r="K20" s="14"/>
      <c r="L20" s="2"/>
      <c r="M20" s="2"/>
    </row>
    <row r="21" spans="1:13" ht="12.75">
      <c r="A21" s="15"/>
      <c r="B21" s="10"/>
      <c r="C21" s="10"/>
      <c r="D21" s="10"/>
      <c r="E21" s="10"/>
      <c r="F21" s="10"/>
      <c r="G21" s="10"/>
      <c r="H21" s="10"/>
      <c r="I21" s="22"/>
      <c r="J21" s="25">
        <f>SUM(B21:I21)</f>
        <v>0</v>
      </c>
      <c r="K21" s="14"/>
      <c r="L21" s="2"/>
      <c r="M21" s="2"/>
    </row>
    <row r="22" spans="1:13" ht="12.75">
      <c r="A22" s="15"/>
      <c r="B22" s="10"/>
      <c r="C22" s="10"/>
      <c r="D22" s="10"/>
      <c r="E22" s="10"/>
      <c r="F22" s="10"/>
      <c r="G22" s="10"/>
      <c r="H22" s="10"/>
      <c r="I22" s="22"/>
      <c r="J22" s="25">
        <f>SUM(B22:I22)</f>
        <v>0</v>
      </c>
      <c r="K22" s="14"/>
      <c r="L22" s="2"/>
      <c r="M22" s="2"/>
    </row>
    <row r="23" spans="1:13" s="8" customFormat="1" ht="13.5" thickBot="1">
      <c r="A23" s="19" t="s">
        <v>16</v>
      </c>
      <c r="B23" s="16">
        <f aca="true" t="shared" si="3" ref="B23:J23">SUM(B20:B22)</f>
        <v>0</v>
      </c>
      <c r="C23" s="16">
        <f t="shared" si="3"/>
        <v>0</v>
      </c>
      <c r="D23" s="16">
        <f t="shared" si="3"/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23">
        <f t="shared" si="3"/>
        <v>0</v>
      </c>
      <c r="J23" s="26">
        <f t="shared" si="3"/>
        <v>0</v>
      </c>
      <c r="K23" s="17"/>
      <c r="L23" s="11"/>
      <c r="M23" s="11"/>
    </row>
    <row r="24" spans="1:13" ht="12.75">
      <c r="A24" s="20" t="s">
        <v>44</v>
      </c>
      <c r="B24" s="18"/>
      <c r="C24" s="18"/>
      <c r="D24" s="18"/>
      <c r="E24" s="18"/>
      <c r="F24" s="18"/>
      <c r="G24" s="18"/>
      <c r="H24" s="18"/>
      <c r="I24" s="24"/>
      <c r="J24" s="27"/>
      <c r="K24" s="12"/>
      <c r="L24" s="2"/>
      <c r="M24" s="2"/>
    </row>
    <row r="25" spans="1:13" ht="12.75">
      <c r="A25" s="15"/>
      <c r="B25" s="10"/>
      <c r="C25" s="10"/>
      <c r="D25" s="10"/>
      <c r="E25" s="10"/>
      <c r="F25" s="10"/>
      <c r="G25" s="10"/>
      <c r="H25" s="10"/>
      <c r="I25" s="22"/>
      <c r="J25" s="25">
        <f>SUM(B25:I25)</f>
        <v>0</v>
      </c>
      <c r="K25" s="14"/>
      <c r="L25" s="2"/>
      <c r="M25" s="2"/>
    </row>
    <row r="26" spans="1:13" ht="12.75">
      <c r="A26" s="15"/>
      <c r="B26" s="10"/>
      <c r="C26" s="10"/>
      <c r="D26" s="10"/>
      <c r="E26" s="10"/>
      <c r="F26" s="10"/>
      <c r="G26" s="10"/>
      <c r="H26" s="10"/>
      <c r="I26" s="22"/>
      <c r="J26" s="25">
        <f>SUM(B26:I26)</f>
        <v>0</v>
      </c>
      <c r="K26" s="14"/>
      <c r="L26" s="2"/>
      <c r="M26" s="2"/>
    </row>
    <row r="27" spans="1:13" ht="12.75">
      <c r="A27" s="15"/>
      <c r="B27" s="10"/>
      <c r="C27" s="10"/>
      <c r="D27" s="10"/>
      <c r="E27" s="10"/>
      <c r="F27" s="10"/>
      <c r="G27" s="10"/>
      <c r="H27" s="10"/>
      <c r="I27" s="22"/>
      <c r="J27" s="25">
        <f>SUM(B27:I27)</f>
        <v>0</v>
      </c>
      <c r="K27" s="14"/>
      <c r="L27" s="2"/>
      <c r="M27" s="2"/>
    </row>
    <row r="28" spans="1:13" s="8" customFormat="1" ht="13.5" thickBot="1">
      <c r="A28" s="19" t="s">
        <v>16</v>
      </c>
      <c r="B28" s="16">
        <f aca="true" t="shared" si="4" ref="B28:J28">SUM(B25:B27)</f>
        <v>0</v>
      </c>
      <c r="C28" s="16">
        <f t="shared" si="4"/>
        <v>0</v>
      </c>
      <c r="D28" s="16">
        <f t="shared" si="4"/>
        <v>0</v>
      </c>
      <c r="E28" s="16">
        <f t="shared" si="4"/>
        <v>0</v>
      </c>
      <c r="F28" s="16">
        <f t="shared" si="4"/>
        <v>0</v>
      </c>
      <c r="G28" s="16">
        <f t="shared" si="4"/>
        <v>0</v>
      </c>
      <c r="H28" s="16">
        <f t="shared" si="4"/>
        <v>0</v>
      </c>
      <c r="I28" s="23">
        <f t="shared" si="4"/>
        <v>0</v>
      </c>
      <c r="J28" s="26">
        <f t="shared" si="4"/>
        <v>0</v>
      </c>
      <c r="K28" s="17"/>
      <c r="L28" s="11"/>
      <c r="M28" s="11"/>
    </row>
    <row r="29" spans="1:13" ht="12.75">
      <c r="A29" s="20" t="s">
        <v>45</v>
      </c>
      <c r="B29" s="18"/>
      <c r="C29" s="18"/>
      <c r="D29" s="18"/>
      <c r="E29" s="18"/>
      <c r="F29" s="18"/>
      <c r="G29" s="18"/>
      <c r="H29" s="18"/>
      <c r="I29" s="24"/>
      <c r="J29" s="27"/>
      <c r="K29" s="12"/>
      <c r="L29" s="2"/>
      <c r="M29" s="2"/>
    </row>
    <row r="30" spans="1:13" ht="12.75">
      <c r="A30" s="15"/>
      <c r="B30" s="10"/>
      <c r="C30" s="10"/>
      <c r="D30" s="10"/>
      <c r="E30" s="10"/>
      <c r="F30" s="10"/>
      <c r="G30" s="10"/>
      <c r="H30" s="10"/>
      <c r="I30" s="22"/>
      <c r="J30" s="25">
        <f>SUM(B30:I30)</f>
        <v>0</v>
      </c>
      <c r="K30" s="14"/>
      <c r="L30" s="2"/>
      <c r="M30" s="2"/>
    </row>
    <row r="31" spans="1:13" ht="12.75">
      <c r="A31" s="15"/>
      <c r="B31" s="10"/>
      <c r="C31" s="10"/>
      <c r="D31" s="10"/>
      <c r="E31" s="10"/>
      <c r="F31" s="10"/>
      <c r="G31" s="10"/>
      <c r="H31" s="10"/>
      <c r="I31" s="22"/>
      <c r="J31" s="25">
        <f>SUM(B31:I31)</f>
        <v>0</v>
      </c>
      <c r="K31" s="14"/>
      <c r="L31" s="2"/>
      <c r="M31" s="2"/>
    </row>
    <row r="32" spans="1:13" ht="12.75">
      <c r="A32" s="15"/>
      <c r="B32" s="10"/>
      <c r="C32" s="10"/>
      <c r="D32" s="10"/>
      <c r="E32" s="10"/>
      <c r="F32" s="10"/>
      <c r="G32" s="10"/>
      <c r="H32" s="10"/>
      <c r="I32" s="22"/>
      <c r="J32" s="25">
        <f>SUM(B32:I32)</f>
        <v>0</v>
      </c>
      <c r="K32" s="14"/>
      <c r="L32" s="2"/>
      <c r="M32" s="2"/>
    </row>
    <row r="33" spans="1:13" s="8" customFormat="1" ht="13.5" thickBot="1">
      <c r="A33" s="19" t="s">
        <v>16</v>
      </c>
      <c r="B33" s="16">
        <f aca="true" t="shared" si="5" ref="B33:J33">SUM(B30:B32)</f>
        <v>0</v>
      </c>
      <c r="C33" s="16">
        <f t="shared" si="5"/>
        <v>0</v>
      </c>
      <c r="D33" s="16">
        <f t="shared" si="5"/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23">
        <f t="shared" si="5"/>
        <v>0</v>
      </c>
      <c r="J33" s="26">
        <f t="shared" si="5"/>
        <v>0</v>
      </c>
      <c r="K33" s="17"/>
      <c r="L33" s="11"/>
      <c r="M33" s="11"/>
    </row>
    <row r="34" spans="1:13" s="41" customFormat="1" ht="13.5" thickBot="1">
      <c r="A34" s="66" t="s">
        <v>46</v>
      </c>
      <c r="B34" s="58">
        <f>B8+B13+B18+B23+B28+B33</f>
        <v>0</v>
      </c>
      <c r="C34" s="58">
        <f aca="true" t="shared" si="6" ref="C34:J34">C8+C13+C18+C23+C28+C33</f>
        <v>0</v>
      </c>
      <c r="D34" s="58">
        <f t="shared" si="6"/>
        <v>0</v>
      </c>
      <c r="E34" s="58">
        <f t="shared" si="6"/>
        <v>0</v>
      </c>
      <c r="F34" s="58">
        <f t="shared" si="6"/>
        <v>0</v>
      </c>
      <c r="G34" s="58">
        <f t="shared" si="6"/>
        <v>0</v>
      </c>
      <c r="H34" s="58">
        <f t="shared" si="6"/>
        <v>0</v>
      </c>
      <c r="I34" s="59">
        <f t="shared" si="6"/>
        <v>0</v>
      </c>
      <c r="J34" s="60">
        <f t="shared" si="6"/>
        <v>0</v>
      </c>
      <c r="K34" s="61"/>
      <c r="L34" s="40"/>
      <c r="M34" s="40"/>
    </row>
    <row r="35" spans="1:13" ht="12.75" customHeight="1" thickBot="1">
      <c r="A35" s="62" t="s">
        <v>48</v>
      </c>
      <c r="B35" s="63"/>
      <c r="C35" s="63"/>
      <c r="D35" s="63"/>
      <c r="E35" s="63"/>
      <c r="F35" s="63"/>
      <c r="G35" s="63"/>
      <c r="H35" s="63"/>
      <c r="I35" s="64"/>
      <c r="J35" s="65"/>
      <c r="K35" s="56"/>
      <c r="L35" s="2"/>
      <c r="M35" s="2"/>
    </row>
    <row r="36" spans="1:13" ht="12.75">
      <c r="A36" s="20" t="s">
        <v>47</v>
      </c>
      <c r="B36" s="18"/>
      <c r="C36" s="18"/>
      <c r="D36" s="18"/>
      <c r="E36" s="18"/>
      <c r="F36" s="18"/>
      <c r="G36" s="18"/>
      <c r="H36" s="18"/>
      <c r="I36" s="24"/>
      <c r="J36" s="27"/>
      <c r="K36" s="12"/>
      <c r="L36" s="2"/>
      <c r="M36" s="2"/>
    </row>
    <row r="37" spans="1:13" ht="12.75">
      <c r="A37" s="15"/>
      <c r="B37" s="10"/>
      <c r="C37" s="10"/>
      <c r="D37" s="10"/>
      <c r="E37" s="10"/>
      <c r="F37" s="10"/>
      <c r="G37" s="10"/>
      <c r="H37" s="10"/>
      <c r="I37" s="22"/>
      <c r="J37" s="25">
        <f>SUM(B37:I37)</f>
        <v>0</v>
      </c>
      <c r="K37" s="14"/>
      <c r="L37" s="2"/>
      <c r="M37" s="2"/>
    </row>
    <row r="38" spans="1:13" ht="12.75">
      <c r="A38" s="15"/>
      <c r="B38" s="10"/>
      <c r="C38" s="10"/>
      <c r="D38" s="10"/>
      <c r="E38" s="10"/>
      <c r="F38" s="10"/>
      <c r="G38" s="10"/>
      <c r="H38" s="10"/>
      <c r="I38" s="22"/>
      <c r="J38" s="25">
        <f>SUM(B38:I38)</f>
        <v>0</v>
      </c>
      <c r="K38" s="14"/>
      <c r="L38" s="2"/>
      <c r="M38" s="2"/>
    </row>
    <row r="39" spans="1:13" ht="12.75">
      <c r="A39" s="15"/>
      <c r="B39" s="10"/>
      <c r="C39" s="10"/>
      <c r="D39" s="10"/>
      <c r="E39" s="10"/>
      <c r="F39" s="10"/>
      <c r="G39" s="10"/>
      <c r="H39" s="10"/>
      <c r="I39" s="22"/>
      <c r="J39" s="25">
        <f>SUM(B39:I39)</f>
        <v>0</v>
      </c>
      <c r="K39" s="14"/>
      <c r="L39" s="2"/>
      <c r="M39" s="2"/>
    </row>
    <row r="40" spans="1:13" s="8" customFormat="1" ht="13.5" thickBot="1">
      <c r="A40" s="19" t="s">
        <v>16</v>
      </c>
      <c r="B40" s="16">
        <f aca="true" t="shared" si="7" ref="B40:J40">SUM(B37:B39)</f>
        <v>0</v>
      </c>
      <c r="C40" s="16">
        <f t="shared" si="7"/>
        <v>0</v>
      </c>
      <c r="D40" s="16">
        <f t="shared" si="7"/>
        <v>0</v>
      </c>
      <c r="E40" s="16">
        <f t="shared" si="7"/>
        <v>0</v>
      </c>
      <c r="F40" s="16">
        <f t="shared" si="7"/>
        <v>0</v>
      </c>
      <c r="G40" s="16">
        <f t="shared" si="7"/>
        <v>0</v>
      </c>
      <c r="H40" s="16">
        <f t="shared" si="7"/>
        <v>0</v>
      </c>
      <c r="I40" s="23">
        <f t="shared" si="7"/>
        <v>0</v>
      </c>
      <c r="J40" s="26">
        <f t="shared" si="7"/>
        <v>0</v>
      </c>
      <c r="K40" s="17"/>
      <c r="L40" s="11"/>
      <c r="M40" s="11"/>
    </row>
    <row r="41" spans="1:13" ht="12.75">
      <c r="A41" s="20" t="s">
        <v>49</v>
      </c>
      <c r="B41" s="18"/>
      <c r="C41" s="18"/>
      <c r="D41" s="18"/>
      <c r="E41" s="18"/>
      <c r="F41" s="18"/>
      <c r="G41" s="18"/>
      <c r="H41" s="18"/>
      <c r="I41" s="24"/>
      <c r="J41" s="27"/>
      <c r="K41" s="12"/>
      <c r="L41" s="2"/>
      <c r="M41" s="2"/>
    </row>
    <row r="42" spans="1:13" ht="12.75">
      <c r="A42" s="15"/>
      <c r="B42" s="10"/>
      <c r="C42" s="10"/>
      <c r="D42" s="10"/>
      <c r="E42" s="10"/>
      <c r="F42" s="10"/>
      <c r="G42" s="10"/>
      <c r="H42" s="10"/>
      <c r="I42" s="22"/>
      <c r="J42" s="25">
        <f>SUM(B42:I42)</f>
        <v>0</v>
      </c>
      <c r="K42" s="14"/>
      <c r="L42" s="2"/>
      <c r="M42" s="2"/>
    </row>
    <row r="43" spans="1:13" ht="12.75">
      <c r="A43" s="15"/>
      <c r="B43" s="10"/>
      <c r="C43" s="10"/>
      <c r="D43" s="10"/>
      <c r="E43" s="10"/>
      <c r="F43" s="10"/>
      <c r="G43" s="10"/>
      <c r="H43" s="10"/>
      <c r="I43" s="22"/>
      <c r="J43" s="25">
        <f>SUM(B43:I43)</f>
        <v>0</v>
      </c>
      <c r="K43" s="14"/>
      <c r="L43" s="2"/>
      <c r="M43" s="2"/>
    </row>
    <row r="44" spans="1:13" ht="12.75">
      <c r="A44" s="15"/>
      <c r="B44" s="10"/>
      <c r="C44" s="10"/>
      <c r="D44" s="10"/>
      <c r="E44" s="10"/>
      <c r="F44" s="10"/>
      <c r="G44" s="10"/>
      <c r="H44" s="10"/>
      <c r="I44" s="22"/>
      <c r="J44" s="25">
        <f>SUM(B44:I44)</f>
        <v>0</v>
      </c>
      <c r="K44" s="14"/>
      <c r="L44" s="2"/>
      <c r="M44" s="2"/>
    </row>
    <row r="45" spans="1:13" s="8" customFormat="1" ht="13.5" thickBot="1">
      <c r="A45" s="19" t="s">
        <v>16</v>
      </c>
      <c r="B45" s="16">
        <f aca="true" t="shared" si="8" ref="B45:J45">SUM(B42:B44)</f>
        <v>0</v>
      </c>
      <c r="C45" s="16">
        <f t="shared" si="8"/>
        <v>0</v>
      </c>
      <c r="D45" s="16">
        <f t="shared" si="8"/>
        <v>0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23">
        <f t="shared" si="8"/>
        <v>0</v>
      </c>
      <c r="J45" s="26">
        <f t="shared" si="8"/>
        <v>0</v>
      </c>
      <c r="K45" s="17"/>
      <c r="L45" s="11"/>
      <c r="M45" s="11"/>
    </row>
    <row r="46" spans="1:13" ht="12.75">
      <c r="A46" s="20" t="s">
        <v>50</v>
      </c>
      <c r="B46" s="18"/>
      <c r="C46" s="18"/>
      <c r="D46" s="18"/>
      <c r="E46" s="18"/>
      <c r="F46" s="18"/>
      <c r="G46" s="18"/>
      <c r="H46" s="18"/>
      <c r="I46" s="24"/>
      <c r="J46" s="27"/>
      <c r="K46" s="12"/>
      <c r="L46" s="2"/>
      <c r="M46" s="2"/>
    </row>
    <row r="47" spans="1:13" ht="12.75">
      <c r="A47" s="15"/>
      <c r="B47" s="10"/>
      <c r="C47" s="10"/>
      <c r="D47" s="10"/>
      <c r="E47" s="10"/>
      <c r="F47" s="10"/>
      <c r="G47" s="10"/>
      <c r="H47" s="10"/>
      <c r="I47" s="22"/>
      <c r="J47" s="25">
        <f>SUM(B47:I47)</f>
        <v>0</v>
      </c>
      <c r="K47" s="14"/>
      <c r="L47" s="2"/>
      <c r="M47" s="2"/>
    </row>
    <row r="48" spans="1:13" ht="12.75">
      <c r="A48" s="15"/>
      <c r="B48" s="10"/>
      <c r="C48" s="10"/>
      <c r="D48" s="10"/>
      <c r="E48" s="10"/>
      <c r="F48" s="10"/>
      <c r="G48" s="10"/>
      <c r="H48" s="10"/>
      <c r="I48" s="10"/>
      <c r="J48" s="25">
        <f>SUM(B48:I48)</f>
        <v>0</v>
      </c>
      <c r="K48" s="14"/>
      <c r="L48" s="2"/>
      <c r="M48" s="2"/>
    </row>
    <row r="49" spans="1:13" ht="12.75">
      <c r="A49" s="15"/>
      <c r="B49" s="10"/>
      <c r="C49" s="10"/>
      <c r="D49" s="10"/>
      <c r="E49" s="10"/>
      <c r="F49" s="10"/>
      <c r="G49" s="10"/>
      <c r="H49" s="10"/>
      <c r="I49" s="22"/>
      <c r="J49" s="25">
        <f>SUM(B49:I49)</f>
        <v>0</v>
      </c>
      <c r="K49" s="14"/>
      <c r="L49" s="2"/>
      <c r="M49" s="2"/>
    </row>
    <row r="50" spans="1:13" s="8" customFormat="1" ht="13.5" thickBot="1">
      <c r="A50" s="19" t="s">
        <v>16</v>
      </c>
      <c r="B50" s="16">
        <f aca="true" t="shared" si="9" ref="B50:J50">SUM(B47:B49)</f>
        <v>0</v>
      </c>
      <c r="C50" s="16">
        <f t="shared" si="9"/>
        <v>0</v>
      </c>
      <c r="D50" s="16">
        <f t="shared" si="9"/>
        <v>0</v>
      </c>
      <c r="E50" s="16">
        <f t="shared" si="9"/>
        <v>0</v>
      </c>
      <c r="F50" s="16">
        <f t="shared" si="9"/>
        <v>0</v>
      </c>
      <c r="G50" s="16">
        <f t="shared" si="9"/>
        <v>0</v>
      </c>
      <c r="H50" s="16">
        <f t="shared" si="9"/>
        <v>0</v>
      </c>
      <c r="I50" s="23">
        <f t="shared" si="9"/>
        <v>0</v>
      </c>
      <c r="J50" s="26">
        <f t="shared" si="9"/>
        <v>0</v>
      </c>
      <c r="K50" s="17"/>
      <c r="L50" s="11"/>
      <c r="M50" s="11"/>
    </row>
    <row r="51" spans="1:13" ht="12.75">
      <c r="A51" s="20" t="s">
        <v>51</v>
      </c>
      <c r="B51" s="18"/>
      <c r="C51" s="18"/>
      <c r="D51" s="18"/>
      <c r="E51" s="18"/>
      <c r="F51" s="18"/>
      <c r="G51" s="18"/>
      <c r="H51" s="18"/>
      <c r="I51" s="24"/>
      <c r="J51" s="27"/>
      <c r="K51" s="12"/>
      <c r="L51" s="2"/>
      <c r="M51" s="2"/>
    </row>
    <row r="52" spans="1:13" ht="12.75">
      <c r="A52" s="15"/>
      <c r="B52" s="10"/>
      <c r="C52" s="10"/>
      <c r="D52" s="10"/>
      <c r="E52" s="10"/>
      <c r="F52" s="10"/>
      <c r="G52" s="10"/>
      <c r="H52" s="10"/>
      <c r="I52" s="22"/>
      <c r="J52" s="25">
        <f>SUM(B52:I52)</f>
        <v>0</v>
      </c>
      <c r="K52" s="14"/>
      <c r="L52" s="2"/>
      <c r="M52" s="2"/>
    </row>
    <row r="53" spans="1:13" ht="12.75">
      <c r="A53" s="15"/>
      <c r="B53" s="10"/>
      <c r="C53" s="10"/>
      <c r="D53" s="10"/>
      <c r="E53" s="10"/>
      <c r="F53" s="10"/>
      <c r="G53" s="10"/>
      <c r="H53" s="10"/>
      <c r="I53" s="22"/>
      <c r="J53" s="25">
        <f>SUM(B53:I53)</f>
        <v>0</v>
      </c>
      <c r="K53" s="14"/>
      <c r="L53" s="2"/>
      <c r="M53" s="2"/>
    </row>
    <row r="54" spans="1:13" ht="12.75">
      <c r="A54" s="15"/>
      <c r="B54" s="10"/>
      <c r="C54" s="10"/>
      <c r="D54" s="10"/>
      <c r="E54" s="10"/>
      <c r="F54" s="10"/>
      <c r="G54" s="10"/>
      <c r="H54" s="10"/>
      <c r="I54" s="22"/>
      <c r="J54" s="25">
        <f>SUM(B54:I54)</f>
        <v>0</v>
      </c>
      <c r="K54" s="14"/>
      <c r="L54" s="2"/>
      <c r="M54" s="2"/>
    </row>
    <row r="55" spans="1:13" s="8" customFormat="1" ht="13.5" thickBot="1">
      <c r="A55" s="19" t="s">
        <v>16</v>
      </c>
      <c r="B55" s="16">
        <f aca="true" t="shared" si="10" ref="B55:J55">SUM(B52:B54)</f>
        <v>0</v>
      </c>
      <c r="C55" s="16">
        <f t="shared" si="10"/>
        <v>0</v>
      </c>
      <c r="D55" s="16">
        <f t="shared" si="10"/>
        <v>0</v>
      </c>
      <c r="E55" s="16">
        <f t="shared" si="10"/>
        <v>0</v>
      </c>
      <c r="F55" s="16">
        <f t="shared" si="10"/>
        <v>0</v>
      </c>
      <c r="G55" s="16">
        <f t="shared" si="10"/>
        <v>0</v>
      </c>
      <c r="H55" s="16">
        <f t="shared" si="10"/>
        <v>0</v>
      </c>
      <c r="I55" s="23">
        <f t="shared" si="10"/>
        <v>0</v>
      </c>
      <c r="J55" s="26">
        <f t="shared" si="10"/>
        <v>0</v>
      </c>
      <c r="K55" s="17"/>
      <c r="L55" s="11"/>
      <c r="M55" s="11"/>
    </row>
    <row r="56" spans="1:13" ht="12.75">
      <c r="A56" s="20" t="s">
        <v>52</v>
      </c>
      <c r="B56" s="18"/>
      <c r="C56" s="18"/>
      <c r="D56" s="18"/>
      <c r="E56" s="18"/>
      <c r="F56" s="18"/>
      <c r="G56" s="18"/>
      <c r="H56" s="18"/>
      <c r="I56" s="24"/>
      <c r="J56" s="27"/>
      <c r="K56" s="12"/>
      <c r="L56" s="2"/>
      <c r="M56" s="2"/>
    </row>
    <row r="57" spans="1:13" ht="12.75">
      <c r="A57" s="15"/>
      <c r="B57" s="10"/>
      <c r="C57" s="10"/>
      <c r="D57" s="10"/>
      <c r="E57" s="10"/>
      <c r="F57" s="10"/>
      <c r="G57" s="10"/>
      <c r="H57" s="10"/>
      <c r="I57" s="22"/>
      <c r="J57" s="25">
        <f>SUM(B57:I57)</f>
        <v>0</v>
      </c>
      <c r="K57" s="14"/>
      <c r="L57" s="2"/>
      <c r="M57" s="2"/>
    </row>
    <row r="58" spans="1:13" ht="12.75">
      <c r="A58" s="15"/>
      <c r="B58" s="10"/>
      <c r="C58" s="10"/>
      <c r="D58" s="10"/>
      <c r="E58" s="10"/>
      <c r="F58" s="10"/>
      <c r="G58" s="10"/>
      <c r="H58" s="10"/>
      <c r="I58" s="22"/>
      <c r="J58" s="25">
        <f>SUM(B58:I58)</f>
        <v>0</v>
      </c>
      <c r="K58" s="14"/>
      <c r="L58" s="2"/>
      <c r="M58" s="2"/>
    </row>
    <row r="59" spans="1:13" ht="12.75">
      <c r="A59" s="15"/>
      <c r="B59" s="10"/>
      <c r="C59" s="10"/>
      <c r="D59" s="10"/>
      <c r="E59" s="10"/>
      <c r="F59" s="10"/>
      <c r="G59" s="10"/>
      <c r="H59" s="10"/>
      <c r="I59" s="22"/>
      <c r="J59" s="25">
        <f>SUM(B59:I59)</f>
        <v>0</v>
      </c>
      <c r="K59" s="14"/>
      <c r="L59" s="2"/>
      <c r="M59" s="2"/>
    </row>
    <row r="60" spans="1:13" s="8" customFormat="1" ht="13.5" thickBot="1">
      <c r="A60" s="19" t="s">
        <v>16</v>
      </c>
      <c r="B60" s="16">
        <f aca="true" t="shared" si="11" ref="B60:J60">SUM(B57:B59)</f>
        <v>0</v>
      </c>
      <c r="C60" s="16">
        <f t="shared" si="11"/>
        <v>0</v>
      </c>
      <c r="D60" s="16">
        <f t="shared" si="11"/>
        <v>0</v>
      </c>
      <c r="E60" s="16">
        <f t="shared" si="11"/>
        <v>0</v>
      </c>
      <c r="F60" s="16">
        <f t="shared" si="11"/>
        <v>0</v>
      </c>
      <c r="G60" s="16">
        <f t="shared" si="11"/>
        <v>0</v>
      </c>
      <c r="H60" s="16">
        <f t="shared" si="11"/>
        <v>0</v>
      </c>
      <c r="I60" s="23">
        <f t="shared" si="11"/>
        <v>0</v>
      </c>
      <c r="J60" s="26">
        <f t="shared" si="11"/>
        <v>0</v>
      </c>
      <c r="K60" s="17"/>
      <c r="L60" s="11"/>
      <c r="M60" s="11"/>
    </row>
    <row r="61" spans="1:13" ht="12.75">
      <c r="A61" s="20" t="s">
        <v>53</v>
      </c>
      <c r="B61" s="18"/>
      <c r="C61" s="18"/>
      <c r="D61" s="18"/>
      <c r="E61" s="18"/>
      <c r="F61" s="18"/>
      <c r="G61" s="18"/>
      <c r="H61" s="18"/>
      <c r="I61" s="24"/>
      <c r="J61" s="27"/>
      <c r="K61" s="12"/>
      <c r="L61" s="2"/>
      <c r="M61" s="2"/>
    </row>
    <row r="62" spans="1:13" ht="12.75">
      <c r="A62" s="15"/>
      <c r="B62" s="10"/>
      <c r="C62" s="10"/>
      <c r="D62" s="10"/>
      <c r="E62" s="10"/>
      <c r="F62" s="10"/>
      <c r="G62" s="10"/>
      <c r="H62" s="10"/>
      <c r="I62" s="22"/>
      <c r="J62" s="25">
        <f>SUM(B62:I62)</f>
        <v>0</v>
      </c>
      <c r="K62" s="14"/>
      <c r="L62" s="2"/>
      <c r="M62" s="2"/>
    </row>
    <row r="63" spans="1:13" ht="12.75">
      <c r="A63" s="15"/>
      <c r="B63" s="10"/>
      <c r="C63" s="10"/>
      <c r="D63" s="10"/>
      <c r="E63" s="10"/>
      <c r="F63" s="10"/>
      <c r="G63" s="10"/>
      <c r="H63" s="10"/>
      <c r="I63" s="22"/>
      <c r="J63" s="25">
        <f>SUM(B63:I63)</f>
        <v>0</v>
      </c>
      <c r="K63" s="14"/>
      <c r="L63" s="2"/>
      <c r="M63" s="2"/>
    </row>
    <row r="64" spans="1:13" ht="12.75">
      <c r="A64" s="15"/>
      <c r="B64" s="10"/>
      <c r="C64" s="10"/>
      <c r="D64" s="10"/>
      <c r="E64" s="10"/>
      <c r="F64" s="10"/>
      <c r="G64" s="10"/>
      <c r="H64" s="10"/>
      <c r="I64" s="22"/>
      <c r="J64" s="25">
        <f>SUM(B64:I64)</f>
        <v>0</v>
      </c>
      <c r="K64" s="14"/>
      <c r="L64" s="2"/>
      <c r="M64" s="2"/>
    </row>
    <row r="65" spans="1:13" s="8" customFormat="1" ht="13.5" thickBot="1">
      <c r="A65" s="19" t="s">
        <v>16</v>
      </c>
      <c r="B65" s="16">
        <f aca="true" t="shared" si="12" ref="B65:J65">SUM(B62:B64)</f>
        <v>0</v>
      </c>
      <c r="C65" s="16">
        <f t="shared" si="12"/>
        <v>0</v>
      </c>
      <c r="D65" s="16">
        <f t="shared" si="12"/>
        <v>0</v>
      </c>
      <c r="E65" s="16">
        <f t="shared" si="12"/>
        <v>0</v>
      </c>
      <c r="F65" s="16">
        <f t="shared" si="12"/>
        <v>0</v>
      </c>
      <c r="G65" s="16">
        <f t="shared" si="12"/>
        <v>0</v>
      </c>
      <c r="H65" s="16">
        <f t="shared" si="12"/>
        <v>0</v>
      </c>
      <c r="I65" s="23">
        <f t="shared" si="12"/>
        <v>0</v>
      </c>
      <c r="J65" s="26">
        <f t="shared" si="12"/>
        <v>0</v>
      </c>
      <c r="K65" s="17"/>
      <c r="L65" s="11"/>
      <c r="M65" s="11"/>
    </row>
    <row r="66" spans="1:13" ht="12.75">
      <c r="A66" s="20" t="s">
        <v>54</v>
      </c>
      <c r="B66" s="18"/>
      <c r="C66" s="18"/>
      <c r="D66" s="18"/>
      <c r="E66" s="18"/>
      <c r="F66" s="18"/>
      <c r="G66" s="18"/>
      <c r="H66" s="18"/>
      <c r="I66" s="24"/>
      <c r="J66" s="27"/>
      <c r="K66" s="12"/>
      <c r="L66" s="2"/>
      <c r="M66" s="2"/>
    </row>
    <row r="67" spans="1:13" ht="12.75">
      <c r="A67" s="15"/>
      <c r="B67" s="10"/>
      <c r="C67" s="10"/>
      <c r="D67" s="10"/>
      <c r="E67" s="10"/>
      <c r="F67" s="10"/>
      <c r="G67" s="10"/>
      <c r="H67" s="10"/>
      <c r="I67" s="22"/>
      <c r="J67" s="25">
        <f>SUM(B67:I67)</f>
        <v>0</v>
      </c>
      <c r="K67" s="14"/>
      <c r="L67" s="2"/>
      <c r="M67" s="2"/>
    </row>
    <row r="68" spans="1:13" ht="12.75">
      <c r="A68" s="15"/>
      <c r="B68" s="10"/>
      <c r="C68" s="10"/>
      <c r="D68" s="10"/>
      <c r="E68" s="10"/>
      <c r="F68" s="10"/>
      <c r="G68" s="10"/>
      <c r="H68" s="10"/>
      <c r="I68" s="22"/>
      <c r="J68" s="25">
        <f>SUM(B68:I68)</f>
        <v>0</v>
      </c>
      <c r="K68" s="14"/>
      <c r="L68" s="2"/>
      <c r="M68" s="2"/>
    </row>
    <row r="69" spans="1:13" ht="12.75">
      <c r="A69" s="15"/>
      <c r="B69" s="10"/>
      <c r="C69" s="10"/>
      <c r="D69" s="10"/>
      <c r="E69" s="10"/>
      <c r="F69" s="10"/>
      <c r="G69" s="10"/>
      <c r="H69" s="10"/>
      <c r="I69" s="22"/>
      <c r="J69" s="25">
        <f>SUM(B69:I69)</f>
        <v>0</v>
      </c>
      <c r="K69" s="14"/>
      <c r="L69" s="2"/>
      <c r="M69" s="2"/>
    </row>
    <row r="70" spans="1:13" s="8" customFormat="1" ht="13.5" thickBot="1">
      <c r="A70" s="19" t="s">
        <v>16</v>
      </c>
      <c r="B70" s="16">
        <f aca="true" t="shared" si="13" ref="B70:J70">SUM(B67:B69)</f>
        <v>0</v>
      </c>
      <c r="C70" s="16">
        <f t="shared" si="13"/>
        <v>0</v>
      </c>
      <c r="D70" s="16">
        <f t="shared" si="13"/>
        <v>0</v>
      </c>
      <c r="E70" s="16">
        <f t="shared" si="13"/>
        <v>0</v>
      </c>
      <c r="F70" s="16">
        <f t="shared" si="13"/>
        <v>0</v>
      </c>
      <c r="G70" s="16">
        <f t="shared" si="13"/>
        <v>0</v>
      </c>
      <c r="H70" s="16">
        <f t="shared" si="13"/>
        <v>0</v>
      </c>
      <c r="I70" s="23">
        <f t="shared" si="13"/>
        <v>0</v>
      </c>
      <c r="J70" s="26">
        <f t="shared" si="13"/>
        <v>0</v>
      </c>
      <c r="K70" s="17"/>
      <c r="L70" s="11"/>
      <c r="M70" s="11"/>
    </row>
    <row r="71" spans="1:13" ht="12.75">
      <c r="A71" s="20" t="s">
        <v>55</v>
      </c>
      <c r="B71" s="18"/>
      <c r="C71" s="18"/>
      <c r="D71" s="18"/>
      <c r="E71" s="18"/>
      <c r="F71" s="18"/>
      <c r="G71" s="18"/>
      <c r="H71" s="18"/>
      <c r="I71" s="24"/>
      <c r="J71" s="27"/>
      <c r="K71" s="12"/>
      <c r="L71" s="2"/>
      <c r="M71" s="2"/>
    </row>
    <row r="72" spans="1:13" ht="12.75">
      <c r="A72" s="15"/>
      <c r="B72" s="10"/>
      <c r="C72" s="10"/>
      <c r="D72" s="10"/>
      <c r="E72" s="10"/>
      <c r="F72" s="10"/>
      <c r="G72" s="10"/>
      <c r="H72" s="10"/>
      <c r="I72" s="22"/>
      <c r="J72" s="25">
        <f>SUM(B72:I72)</f>
        <v>0</v>
      </c>
      <c r="K72" s="14"/>
      <c r="L72" s="2"/>
      <c r="M72" s="2"/>
    </row>
    <row r="73" spans="1:13" ht="12.75">
      <c r="A73" s="15"/>
      <c r="B73" s="10"/>
      <c r="C73" s="10"/>
      <c r="D73" s="10"/>
      <c r="E73" s="10"/>
      <c r="F73" s="10"/>
      <c r="G73" s="10"/>
      <c r="H73" s="10"/>
      <c r="I73" s="22"/>
      <c r="J73" s="25">
        <f>SUM(B73:I73)</f>
        <v>0</v>
      </c>
      <c r="K73" s="14"/>
      <c r="L73" s="2"/>
      <c r="M73" s="2"/>
    </row>
    <row r="74" spans="1:13" ht="12.75">
      <c r="A74" s="15"/>
      <c r="B74" s="10"/>
      <c r="C74" s="10"/>
      <c r="D74" s="10"/>
      <c r="E74" s="10"/>
      <c r="F74" s="10"/>
      <c r="G74" s="10"/>
      <c r="H74" s="10"/>
      <c r="I74" s="22"/>
      <c r="J74" s="25">
        <f>SUM(B74:I74)</f>
        <v>0</v>
      </c>
      <c r="K74" s="14"/>
      <c r="L74" s="2"/>
      <c r="M74" s="2"/>
    </row>
    <row r="75" spans="1:13" s="8" customFormat="1" ht="13.5" thickBot="1">
      <c r="A75" s="19" t="s">
        <v>16</v>
      </c>
      <c r="B75" s="16">
        <f aca="true" t="shared" si="14" ref="B75:J75">SUM(B72:B74)</f>
        <v>0</v>
      </c>
      <c r="C75" s="16">
        <f t="shared" si="14"/>
        <v>0</v>
      </c>
      <c r="D75" s="16">
        <f t="shared" si="14"/>
        <v>0</v>
      </c>
      <c r="E75" s="16">
        <f t="shared" si="14"/>
        <v>0</v>
      </c>
      <c r="F75" s="16">
        <f t="shared" si="14"/>
        <v>0</v>
      </c>
      <c r="G75" s="16">
        <f t="shared" si="14"/>
        <v>0</v>
      </c>
      <c r="H75" s="16">
        <f t="shared" si="14"/>
        <v>0</v>
      </c>
      <c r="I75" s="23">
        <f t="shared" si="14"/>
        <v>0</v>
      </c>
      <c r="J75" s="26">
        <f t="shared" si="14"/>
        <v>0</v>
      </c>
      <c r="K75" s="17"/>
      <c r="L75" s="11"/>
      <c r="M75" s="11"/>
    </row>
    <row r="76" spans="1:13" ht="12.75">
      <c r="A76" s="20" t="s">
        <v>56</v>
      </c>
      <c r="B76" s="18"/>
      <c r="C76" s="18"/>
      <c r="D76" s="18"/>
      <c r="E76" s="18"/>
      <c r="F76" s="18"/>
      <c r="G76" s="18"/>
      <c r="H76" s="18"/>
      <c r="I76" s="24"/>
      <c r="J76" s="27"/>
      <c r="K76" s="12"/>
      <c r="L76" s="2"/>
      <c r="M76" s="2"/>
    </row>
    <row r="77" spans="1:13" ht="12.75">
      <c r="A77" s="15"/>
      <c r="B77" s="10"/>
      <c r="C77" s="10"/>
      <c r="D77" s="10"/>
      <c r="E77" s="10"/>
      <c r="F77" s="10"/>
      <c r="G77" s="10"/>
      <c r="H77" s="10"/>
      <c r="I77" s="22"/>
      <c r="J77" s="25">
        <f>SUM(B77:I77)</f>
        <v>0</v>
      </c>
      <c r="K77" s="14"/>
      <c r="L77" s="2"/>
      <c r="M77" s="2"/>
    </row>
    <row r="78" spans="1:13" ht="12.75">
      <c r="A78" s="15"/>
      <c r="B78" s="10"/>
      <c r="C78" s="10"/>
      <c r="D78" s="10"/>
      <c r="E78" s="10"/>
      <c r="F78" s="10"/>
      <c r="G78" s="10"/>
      <c r="H78" s="10"/>
      <c r="I78" s="22"/>
      <c r="J78" s="25">
        <f>SUM(B78:I78)</f>
        <v>0</v>
      </c>
      <c r="K78" s="14"/>
      <c r="L78" s="2"/>
      <c r="M78" s="2"/>
    </row>
    <row r="79" spans="1:13" ht="12.75">
      <c r="A79" s="15"/>
      <c r="B79" s="10"/>
      <c r="C79" s="10"/>
      <c r="D79" s="10"/>
      <c r="E79" s="10"/>
      <c r="F79" s="10"/>
      <c r="G79" s="10"/>
      <c r="H79" s="10"/>
      <c r="I79" s="22"/>
      <c r="J79" s="25">
        <f>SUM(B79:I79)</f>
        <v>0</v>
      </c>
      <c r="K79" s="14"/>
      <c r="L79" s="2"/>
      <c r="M79" s="2"/>
    </row>
    <row r="80" spans="1:13" s="8" customFormat="1" ht="13.5" thickBot="1">
      <c r="A80" s="19" t="s">
        <v>16</v>
      </c>
      <c r="B80" s="16">
        <f aca="true" t="shared" si="15" ref="B80:J80">SUM(B77:B79)</f>
        <v>0</v>
      </c>
      <c r="C80" s="16">
        <f t="shared" si="15"/>
        <v>0</v>
      </c>
      <c r="D80" s="16">
        <f t="shared" si="15"/>
        <v>0</v>
      </c>
      <c r="E80" s="16">
        <f t="shared" si="15"/>
        <v>0</v>
      </c>
      <c r="F80" s="16">
        <f t="shared" si="15"/>
        <v>0</v>
      </c>
      <c r="G80" s="16">
        <f t="shared" si="15"/>
        <v>0</v>
      </c>
      <c r="H80" s="16">
        <f t="shared" si="15"/>
        <v>0</v>
      </c>
      <c r="I80" s="23">
        <f t="shared" si="15"/>
        <v>0</v>
      </c>
      <c r="J80" s="26">
        <f t="shared" si="15"/>
        <v>0</v>
      </c>
      <c r="K80" s="17"/>
      <c r="L80" s="11"/>
      <c r="M80" s="11"/>
    </row>
    <row r="81" spans="1:13" s="43" customFormat="1" ht="13.5" thickBot="1">
      <c r="A81" s="66" t="s">
        <v>17</v>
      </c>
      <c r="B81" s="67">
        <f>B40+B45+B50+B55+B60+B65+B70+B75+B80</f>
        <v>0</v>
      </c>
      <c r="C81" s="67">
        <f aca="true" t="shared" si="16" ref="C81:J81">C40+C45+C50+C55+C60+C65+C70+C75+C80</f>
        <v>0</v>
      </c>
      <c r="D81" s="67">
        <f t="shared" si="16"/>
        <v>0</v>
      </c>
      <c r="E81" s="67">
        <f t="shared" si="16"/>
        <v>0</v>
      </c>
      <c r="F81" s="67">
        <f t="shared" si="16"/>
        <v>0</v>
      </c>
      <c r="G81" s="67">
        <f t="shared" si="16"/>
        <v>0</v>
      </c>
      <c r="H81" s="67">
        <f t="shared" si="16"/>
        <v>0</v>
      </c>
      <c r="I81" s="68">
        <f t="shared" si="16"/>
        <v>0</v>
      </c>
      <c r="J81" s="69">
        <f t="shared" si="16"/>
        <v>0</v>
      </c>
      <c r="K81" s="70"/>
      <c r="L81" s="42"/>
      <c r="M81" s="42"/>
    </row>
    <row r="82" spans="1:13" ht="25.5" customHeight="1" thickBot="1">
      <c r="A82" s="55" t="s">
        <v>57</v>
      </c>
      <c r="B82" s="63"/>
      <c r="C82" s="63"/>
      <c r="D82" s="63"/>
      <c r="E82" s="63"/>
      <c r="F82" s="63"/>
      <c r="G82" s="63"/>
      <c r="H82" s="63"/>
      <c r="I82" s="64"/>
      <c r="J82" s="65"/>
      <c r="K82" s="56"/>
      <c r="L82" s="2"/>
      <c r="M82" s="2"/>
    </row>
    <row r="83" spans="1:13" ht="12.75">
      <c r="A83" s="20" t="s">
        <v>13</v>
      </c>
      <c r="B83" s="18"/>
      <c r="C83" s="18"/>
      <c r="D83" s="18"/>
      <c r="E83" s="18"/>
      <c r="F83" s="18"/>
      <c r="G83" s="18"/>
      <c r="H83" s="18"/>
      <c r="I83" s="24"/>
      <c r="J83" s="27"/>
      <c r="K83" s="12"/>
      <c r="L83" s="2"/>
      <c r="M83" s="2"/>
    </row>
    <row r="84" spans="1:13" ht="12.75">
      <c r="A84" s="15"/>
      <c r="B84" s="10"/>
      <c r="C84" s="10"/>
      <c r="D84" s="10"/>
      <c r="E84" s="10"/>
      <c r="F84" s="10"/>
      <c r="G84" s="10"/>
      <c r="H84" s="10"/>
      <c r="I84" s="22"/>
      <c r="J84" s="25">
        <f>SUM(B84:I84)</f>
        <v>0</v>
      </c>
      <c r="K84" s="14"/>
      <c r="L84" s="2"/>
      <c r="M84" s="2"/>
    </row>
    <row r="85" spans="1:13" ht="12.75">
      <c r="A85" s="15"/>
      <c r="B85" s="10"/>
      <c r="C85" s="10"/>
      <c r="D85" s="10"/>
      <c r="E85" s="10"/>
      <c r="F85" s="10"/>
      <c r="G85" s="10"/>
      <c r="H85" s="10"/>
      <c r="I85" s="22"/>
      <c r="J85" s="25">
        <f>SUM(B85:I85)</f>
        <v>0</v>
      </c>
      <c r="K85" s="14"/>
      <c r="L85" s="2"/>
      <c r="M85" s="2"/>
    </row>
    <row r="86" spans="1:13" ht="12.75">
      <c r="A86" s="15"/>
      <c r="B86" s="10"/>
      <c r="C86" s="10"/>
      <c r="D86" s="10"/>
      <c r="E86" s="10"/>
      <c r="F86" s="10"/>
      <c r="G86" s="10"/>
      <c r="H86" s="10"/>
      <c r="I86" s="22"/>
      <c r="J86" s="25">
        <f>SUM(B86:I86)</f>
        <v>0</v>
      </c>
      <c r="K86" s="14"/>
      <c r="L86" s="2"/>
      <c r="M86" s="2"/>
    </row>
    <row r="87" spans="1:13" s="8" customFormat="1" ht="13.5" thickBot="1">
      <c r="A87" s="19" t="s">
        <v>16</v>
      </c>
      <c r="B87" s="16">
        <f aca="true" t="shared" si="17" ref="B87:J87">SUM(B84:B86)</f>
        <v>0</v>
      </c>
      <c r="C87" s="16">
        <f t="shared" si="17"/>
        <v>0</v>
      </c>
      <c r="D87" s="16">
        <f t="shared" si="17"/>
        <v>0</v>
      </c>
      <c r="E87" s="16">
        <f t="shared" si="17"/>
        <v>0</v>
      </c>
      <c r="F87" s="16">
        <f t="shared" si="17"/>
        <v>0</v>
      </c>
      <c r="G87" s="16">
        <f t="shared" si="17"/>
        <v>0</v>
      </c>
      <c r="H87" s="16">
        <f t="shared" si="17"/>
        <v>0</v>
      </c>
      <c r="I87" s="23">
        <f t="shared" si="17"/>
        <v>0</v>
      </c>
      <c r="J87" s="26">
        <f t="shared" si="17"/>
        <v>0</v>
      </c>
      <c r="K87" s="17"/>
      <c r="L87" s="11"/>
      <c r="M87" s="11"/>
    </row>
    <row r="88" spans="1:13" ht="12.75">
      <c r="A88" s="20" t="s">
        <v>58</v>
      </c>
      <c r="B88" s="18"/>
      <c r="C88" s="18"/>
      <c r="D88" s="18"/>
      <c r="E88" s="18"/>
      <c r="F88" s="18"/>
      <c r="G88" s="18"/>
      <c r="H88" s="18"/>
      <c r="I88" s="24"/>
      <c r="J88" s="27"/>
      <c r="K88" s="12"/>
      <c r="L88" s="2"/>
      <c r="M88" s="2"/>
    </row>
    <row r="89" spans="1:13" ht="12.75">
      <c r="A89" s="15"/>
      <c r="B89" s="10"/>
      <c r="C89" s="10"/>
      <c r="D89" s="10"/>
      <c r="E89" s="10"/>
      <c r="F89" s="10"/>
      <c r="G89" s="10"/>
      <c r="H89" s="10"/>
      <c r="I89" s="22"/>
      <c r="J89" s="25">
        <f>SUM(B89:I89)</f>
        <v>0</v>
      </c>
      <c r="K89" s="14"/>
      <c r="L89" s="2"/>
      <c r="M89" s="2"/>
    </row>
    <row r="90" spans="1:13" ht="12.75">
      <c r="A90" s="15"/>
      <c r="B90" s="10"/>
      <c r="C90" s="10"/>
      <c r="D90" s="10"/>
      <c r="E90" s="10"/>
      <c r="F90" s="10"/>
      <c r="G90" s="10"/>
      <c r="H90" s="10"/>
      <c r="I90" s="22"/>
      <c r="J90" s="25">
        <f>SUM(B90:I90)</f>
        <v>0</v>
      </c>
      <c r="K90" s="14"/>
      <c r="L90" s="2"/>
      <c r="M90" s="2"/>
    </row>
    <row r="91" spans="1:13" ht="12.75">
      <c r="A91" s="15"/>
      <c r="B91" s="10"/>
      <c r="C91" s="10"/>
      <c r="D91" s="10"/>
      <c r="E91" s="10"/>
      <c r="F91" s="10"/>
      <c r="G91" s="10"/>
      <c r="H91" s="10"/>
      <c r="I91" s="22"/>
      <c r="J91" s="25">
        <f>SUM(B91:I91)</f>
        <v>0</v>
      </c>
      <c r="K91" s="14"/>
      <c r="L91" s="2"/>
      <c r="M91" s="2"/>
    </row>
    <row r="92" spans="1:13" s="8" customFormat="1" ht="13.5" thickBot="1">
      <c r="A92" s="19" t="s">
        <v>16</v>
      </c>
      <c r="B92" s="16">
        <f aca="true" t="shared" si="18" ref="B92:J92">SUM(B89:B91)</f>
        <v>0</v>
      </c>
      <c r="C92" s="16">
        <f t="shared" si="18"/>
        <v>0</v>
      </c>
      <c r="D92" s="16">
        <f t="shared" si="18"/>
        <v>0</v>
      </c>
      <c r="E92" s="16">
        <f t="shared" si="18"/>
        <v>0</v>
      </c>
      <c r="F92" s="16">
        <f t="shared" si="18"/>
        <v>0</v>
      </c>
      <c r="G92" s="16">
        <f t="shared" si="18"/>
        <v>0</v>
      </c>
      <c r="H92" s="16">
        <f t="shared" si="18"/>
        <v>0</v>
      </c>
      <c r="I92" s="23">
        <f t="shared" si="18"/>
        <v>0</v>
      </c>
      <c r="J92" s="26">
        <f t="shared" si="18"/>
        <v>0</v>
      </c>
      <c r="K92" s="17"/>
      <c r="L92" s="11"/>
      <c r="M92" s="11"/>
    </row>
    <row r="93" spans="1:13" ht="12.75">
      <c r="A93" s="20" t="s">
        <v>59</v>
      </c>
      <c r="B93" s="18"/>
      <c r="C93" s="18"/>
      <c r="D93" s="18"/>
      <c r="E93" s="18"/>
      <c r="F93" s="18"/>
      <c r="G93" s="18"/>
      <c r="H93" s="18"/>
      <c r="I93" s="24"/>
      <c r="J93" s="27"/>
      <c r="K93" s="12"/>
      <c r="L93" s="2"/>
      <c r="M93" s="2"/>
    </row>
    <row r="94" spans="1:13" ht="12.75">
      <c r="A94" s="15"/>
      <c r="B94" s="10"/>
      <c r="C94" s="10"/>
      <c r="D94" s="10"/>
      <c r="E94" s="10"/>
      <c r="F94" s="10"/>
      <c r="G94" s="10"/>
      <c r="H94" s="10"/>
      <c r="I94" s="22"/>
      <c r="J94" s="25">
        <f>SUM(B94:I94)</f>
        <v>0</v>
      </c>
      <c r="K94" s="14"/>
      <c r="L94" s="2"/>
      <c r="M94" s="2"/>
    </row>
    <row r="95" spans="1:13" ht="12.75">
      <c r="A95" s="15"/>
      <c r="B95" s="10"/>
      <c r="C95" s="10"/>
      <c r="D95" s="10"/>
      <c r="E95" s="10"/>
      <c r="F95" s="10"/>
      <c r="G95" s="10"/>
      <c r="H95" s="10"/>
      <c r="I95" s="22"/>
      <c r="J95" s="25">
        <f>SUM(B95:I95)</f>
        <v>0</v>
      </c>
      <c r="K95" s="14"/>
      <c r="L95" s="2"/>
      <c r="M95" s="2"/>
    </row>
    <row r="96" spans="1:13" ht="12.75">
      <c r="A96" s="15"/>
      <c r="B96" s="10"/>
      <c r="C96" s="10"/>
      <c r="D96" s="10"/>
      <c r="E96" s="10"/>
      <c r="F96" s="10"/>
      <c r="G96" s="10"/>
      <c r="H96" s="10"/>
      <c r="I96" s="22"/>
      <c r="J96" s="25">
        <f>SUM(B96:I96)</f>
        <v>0</v>
      </c>
      <c r="K96" s="14"/>
      <c r="L96" s="2"/>
      <c r="M96" s="2"/>
    </row>
    <row r="97" spans="1:13" s="8" customFormat="1" ht="13.5" thickBot="1">
      <c r="A97" s="19" t="s">
        <v>16</v>
      </c>
      <c r="B97" s="16">
        <f aca="true" t="shared" si="19" ref="B97:J97">SUM(B94:B96)</f>
        <v>0</v>
      </c>
      <c r="C97" s="16">
        <f t="shared" si="19"/>
        <v>0</v>
      </c>
      <c r="D97" s="16">
        <f t="shared" si="19"/>
        <v>0</v>
      </c>
      <c r="E97" s="16">
        <f t="shared" si="19"/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23">
        <f t="shared" si="19"/>
        <v>0</v>
      </c>
      <c r="J97" s="26">
        <f t="shared" si="19"/>
        <v>0</v>
      </c>
      <c r="K97" s="17"/>
      <c r="L97" s="11"/>
      <c r="M97" s="11"/>
    </row>
    <row r="98" spans="1:13" ht="12.75">
      <c r="A98" s="20" t="s">
        <v>60</v>
      </c>
      <c r="B98" s="18"/>
      <c r="C98" s="18"/>
      <c r="D98" s="18"/>
      <c r="E98" s="18"/>
      <c r="F98" s="18"/>
      <c r="G98" s="18"/>
      <c r="H98" s="18"/>
      <c r="I98" s="24"/>
      <c r="J98" s="27"/>
      <c r="K98" s="12"/>
      <c r="L98" s="2"/>
      <c r="M98" s="2"/>
    </row>
    <row r="99" spans="1:13" ht="12.75">
      <c r="A99" s="15"/>
      <c r="B99" s="10"/>
      <c r="C99" s="10"/>
      <c r="D99" s="10"/>
      <c r="E99" s="10"/>
      <c r="F99" s="10"/>
      <c r="G99" s="10"/>
      <c r="H99" s="10"/>
      <c r="I99" s="22"/>
      <c r="J99" s="25">
        <f>SUM(B99:I99)</f>
        <v>0</v>
      </c>
      <c r="K99" s="14"/>
      <c r="L99" s="2"/>
      <c r="M99" s="2"/>
    </row>
    <row r="100" spans="1:13" ht="12.75">
      <c r="A100" s="15"/>
      <c r="B100" s="10"/>
      <c r="C100" s="10"/>
      <c r="D100" s="10"/>
      <c r="E100" s="10"/>
      <c r="F100" s="10"/>
      <c r="G100" s="10"/>
      <c r="H100" s="10"/>
      <c r="I100" s="22"/>
      <c r="J100" s="25">
        <f>SUM(B100:I100)</f>
        <v>0</v>
      </c>
      <c r="K100" s="14"/>
      <c r="L100" s="2"/>
      <c r="M100" s="2"/>
    </row>
    <row r="101" spans="1:13" ht="12.75">
      <c r="A101" s="15"/>
      <c r="B101" s="10"/>
      <c r="C101" s="10"/>
      <c r="D101" s="10"/>
      <c r="E101" s="10"/>
      <c r="F101" s="10"/>
      <c r="G101" s="10"/>
      <c r="H101" s="10"/>
      <c r="I101" s="22"/>
      <c r="J101" s="25">
        <f>SUM(B101:I101)</f>
        <v>0</v>
      </c>
      <c r="K101" s="14"/>
      <c r="L101" s="2"/>
      <c r="M101" s="2"/>
    </row>
    <row r="102" spans="1:13" s="8" customFormat="1" ht="13.5" thickBot="1">
      <c r="A102" s="19" t="s">
        <v>16</v>
      </c>
      <c r="B102" s="16">
        <f aca="true" t="shared" si="20" ref="B102:J102">SUM(B99:B101)</f>
        <v>0</v>
      </c>
      <c r="C102" s="16">
        <f t="shared" si="20"/>
        <v>0</v>
      </c>
      <c r="D102" s="16">
        <f t="shared" si="20"/>
        <v>0</v>
      </c>
      <c r="E102" s="16">
        <f t="shared" si="20"/>
        <v>0</v>
      </c>
      <c r="F102" s="16">
        <f t="shared" si="20"/>
        <v>0</v>
      </c>
      <c r="G102" s="16">
        <f t="shared" si="20"/>
        <v>0</v>
      </c>
      <c r="H102" s="16">
        <f t="shared" si="20"/>
        <v>0</v>
      </c>
      <c r="I102" s="23">
        <f t="shared" si="20"/>
        <v>0</v>
      </c>
      <c r="J102" s="26">
        <f t="shared" si="20"/>
        <v>0</v>
      </c>
      <c r="K102" s="17"/>
      <c r="L102" s="11"/>
      <c r="M102" s="11"/>
    </row>
    <row r="103" spans="1:13" ht="12.75">
      <c r="A103" s="20" t="s">
        <v>61</v>
      </c>
      <c r="B103" s="18"/>
      <c r="C103" s="18"/>
      <c r="D103" s="18"/>
      <c r="E103" s="18"/>
      <c r="F103" s="18"/>
      <c r="G103" s="18"/>
      <c r="H103" s="18"/>
      <c r="I103" s="24"/>
      <c r="J103" s="27"/>
      <c r="K103" s="12"/>
      <c r="L103" s="2"/>
      <c r="M103" s="2"/>
    </row>
    <row r="104" spans="1:13" ht="12.75">
      <c r="A104" s="15"/>
      <c r="B104" s="10"/>
      <c r="C104" s="10"/>
      <c r="D104" s="10"/>
      <c r="E104" s="10"/>
      <c r="F104" s="10"/>
      <c r="G104" s="10"/>
      <c r="H104" s="10"/>
      <c r="I104" s="22"/>
      <c r="J104" s="25">
        <f>SUM(B104:I104)</f>
        <v>0</v>
      </c>
      <c r="K104" s="14"/>
      <c r="L104" s="2"/>
      <c r="M104" s="2"/>
    </row>
    <row r="105" spans="1:13" ht="12.75">
      <c r="A105" s="15"/>
      <c r="B105" s="10"/>
      <c r="C105" s="10"/>
      <c r="D105" s="10"/>
      <c r="E105" s="10"/>
      <c r="F105" s="10"/>
      <c r="G105" s="10"/>
      <c r="H105" s="10"/>
      <c r="I105" s="22"/>
      <c r="J105" s="25">
        <f>SUM(B105:I105)</f>
        <v>0</v>
      </c>
      <c r="K105" s="14"/>
      <c r="L105" s="2"/>
      <c r="M105" s="2"/>
    </row>
    <row r="106" spans="1:13" ht="12.75">
      <c r="A106" s="15"/>
      <c r="B106" s="10"/>
      <c r="C106" s="10"/>
      <c r="D106" s="10"/>
      <c r="E106" s="10"/>
      <c r="F106" s="10"/>
      <c r="G106" s="10"/>
      <c r="H106" s="10"/>
      <c r="I106" s="22"/>
      <c r="J106" s="25">
        <f>SUM(B106:I106)</f>
        <v>0</v>
      </c>
      <c r="K106" s="14"/>
      <c r="L106" s="2"/>
      <c r="M106" s="2"/>
    </row>
    <row r="107" spans="1:13" s="8" customFormat="1" ht="13.5" thickBot="1">
      <c r="A107" s="19" t="s">
        <v>16</v>
      </c>
      <c r="B107" s="16">
        <f aca="true" t="shared" si="21" ref="B107:J107">SUM(B104:B106)</f>
        <v>0</v>
      </c>
      <c r="C107" s="16">
        <f t="shared" si="21"/>
        <v>0</v>
      </c>
      <c r="D107" s="16">
        <f t="shared" si="21"/>
        <v>0</v>
      </c>
      <c r="E107" s="16">
        <f t="shared" si="21"/>
        <v>0</v>
      </c>
      <c r="F107" s="16">
        <f t="shared" si="21"/>
        <v>0</v>
      </c>
      <c r="G107" s="16">
        <f t="shared" si="21"/>
        <v>0</v>
      </c>
      <c r="H107" s="16">
        <f t="shared" si="21"/>
        <v>0</v>
      </c>
      <c r="I107" s="23">
        <f t="shared" si="21"/>
        <v>0</v>
      </c>
      <c r="J107" s="26">
        <f t="shared" si="21"/>
        <v>0</v>
      </c>
      <c r="K107" s="17"/>
      <c r="L107" s="11"/>
      <c r="M107" s="11"/>
    </row>
    <row r="108" spans="1:13" s="41" customFormat="1" ht="13.5" thickBot="1">
      <c r="A108" s="66" t="s">
        <v>18</v>
      </c>
      <c r="B108" s="58">
        <f>B87+B92+B97+B102+B107</f>
        <v>0</v>
      </c>
      <c r="C108" s="58">
        <f aca="true" t="shared" si="22" ref="C108:J108">C87+C92+C97+C102+C107</f>
        <v>0</v>
      </c>
      <c r="D108" s="58">
        <f t="shared" si="22"/>
        <v>0</v>
      </c>
      <c r="E108" s="58">
        <f t="shared" si="22"/>
        <v>0</v>
      </c>
      <c r="F108" s="58">
        <f t="shared" si="22"/>
        <v>0</v>
      </c>
      <c r="G108" s="58">
        <f t="shared" si="22"/>
        <v>0</v>
      </c>
      <c r="H108" s="58">
        <f t="shared" si="22"/>
        <v>0</v>
      </c>
      <c r="I108" s="59">
        <f t="shared" si="22"/>
        <v>0</v>
      </c>
      <c r="J108" s="60">
        <f t="shared" si="22"/>
        <v>0</v>
      </c>
      <c r="K108" s="61"/>
      <c r="L108" s="40"/>
      <c r="M108" s="40"/>
    </row>
    <row r="109" spans="1:13" ht="12.75" customHeight="1">
      <c r="A109" s="39" t="s">
        <v>62</v>
      </c>
      <c r="B109" s="36"/>
      <c r="C109" s="36"/>
      <c r="D109" s="36"/>
      <c r="E109" s="36"/>
      <c r="F109" s="36"/>
      <c r="G109" s="36"/>
      <c r="H109" s="36"/>
      <c r="I109" s="37"/>
      <c r="J109" s="38"/>
      <c r="K109" s="31"/>
      <c r="L109" s="2"/>
      <c r="M109" s="2"/>
    </row>
    <row r="110" spans="1:13" ht="12.75">
      <c r="A110" s="13"/>
      <c r="B110" s="10"/>
      <c r="C110" s="10"/>
      <c r="D110" s="10"/>
      <c r="E110" s="10"/>
      <c r="F110" s="10"/>
      <c r="G110" s="10"/>
      <c r="H110" s="10"/>
      <c r="I110" s="22"/>
      <c r="J110" s="25">
        <f>SUM(B110:I110)</f>
        <v>0</v>
      </c>
      <c r="K110" s="14"/>
      <c r="L110" s="2"/>
      <c r="M110" s="2"/>
    </row>
    <row r="111" spans="1:13" ht="12.75">
      <c r="A111" s="13"/>
      <c r="B111" s="10"/>
      <c r="C111" s="10"/>
      <c r="D111" s="10"/>
      <c r="E111" s="10"/>
      <c r="F111" s="10"/>
      <c r="G111" s="10"/>
      <c r="H111" s="10"/>
      <c r="I111" s="22"/>
      <c r="J111" s="25">
        <f>SUM(B111:I111)</f>
        <v>0</v>
      </c>
      <c r="K111" s="14"/>
      <c r="L111" s="2"/>
      <c r="M111" s="2"/>
    </row>
    <row r="112" spans="1:13" ht="12.75">
      <c r="A112" s="13"/>
      <c r="B112" s="10"/>
      <c r="C112" s="10"/>
      <c r="D112" s="10"/>
      <c r="E112" s="10"/>
      <c r="F112" s="10"/>
      <c r="G112" s="10"/>
      <c r="H112" s="10"/>
      <c r="I112" s="22"/>
      <c r="J112" s="25">
        <f>SUM(B112:I112)</f>
        <v>0</v>
      </c>
      <c r="K112" s="14"/>
      <c r="L112" s="2"/>
      <c r="M112" s="2"/>
    </row>
    <row r="113" spans="1:13" s="41" customFormat="1" ht="13.5" thickBot="1">
      <c r="A113" s="53" t="s">
        <v>19</v>
      </c>
      <c r="B113" s="32">
        <f aca="true" t="shared" si="23" ref="B113:J113">SUM(B110:B112)</f>
        <v>0</v>
      </c>
      <c r="C113" s="32">
        <f t="shared" si="23"/>
        <v>0</v>
      </c>
      <c r="D113" s="32">
        <f t="shared" si="23"/>
        <v>0</v>
      </c>
      <c r="E113" s="32">
        <f t="shared" si="23"/>
        <v>0</v>
      </c>
      <c r="F113" s="32">
        <f t="shared" si="23"/>
        <v>0</v>
      </c>
      <c r="G113" s="32">
        <f t="shared" si="23"/>
        <v>0</v>
      </c>
      <c r="H113" s="32">
        <f t="shared" si="23"/>
        <v>0</v>
      </c>
      <c r="I113" s="33">
        <f t="shared" si="23"/>
        <v>0</v>
      </c>
      <c r="J113" s="34">
        <f t="shared" si="23"/>
        <v>0</v>
      </c>
      <c r="K113" s="35"/>
      <c r="L113" s="40"/>
      <c r="M113" s="40"/>
    </row>
    <row r="114" spans="1:13" ht="12.75">
      <c r="A114" s="30" t="s">
        <v>63</v>
      </c>
      <c r="B114" s="36"/>
      <c r="C114" s="36"/>
      <c r="D114" s="36"/>
      <c r="E114" s="36"/>
      <c r="F114" s="36"/>
      <c r="G114" s="36"/>
      <c r="H114" s="36"/>
      <c r="I114" s="37"/>
      <c r="J114" s="38"/>
      <c r="K114" s="31"/>
      <c r="L114" s="2"/>
      <c r="M114" s="2"/>
    </row>
    <row r="115" spans="1:13" ht="12.75">
      <c r="A115" s="21"/>
      <c r="B115" s="10"/>
      <c r="C115" s="10"/>
      <c r="D115" s="10"/>
      <c r="E115" s="10"/>
      <c r="F115" s="10"/>
      <c r="G115" s="10"/>
      <c r="H115" s="10"/>
      <c r="I115" s="22"/>
      <c r="J115" s="25">
        <f>SUM(B115:I115)</f>
        <v>0</v>
      </c>
      <c r="K115" s="14"/>
      <c r="L115" s="2"/>
      <c r="M115" s="2"/>
    </row>
    <row r="116" spans="1:13" ht="12.75">
      <c r="A116" s="21"/>
      <c r="B116" s="10"/>
      <c r="C116" s="10"/>
      <c r="D116" s="10"/>
      <c r="E116" s="10"/>
      <c r="F116" s="10"/>
      <c r="G116" s="10"/>
      <c r="H116" s="10"/>
      <c r="I116" s="22"/>
      <c r="J116" s="25">
        <f>SUM(B116:I116)</f>
        <v>0</v>
      </c>
      <c r="K116" s="14"/>
      <c r="L116" s="2"/>
      <c r="M116" s="2"/>
    </row>
    <row r="117" spans="1:13" ht="12.75">
      <c r="A117" s="21"/>
      <c r="B117" s="10"/>
      <c r="C117" s="10"/>
      <c r="D117" s="10"/>
      <c r="E117" s="10"/>
      <c r="F117" s="10"/>
      <c r="G117" s="10"/>
      <c r="H117" s="10"/>
      <c r="I117" s="22"/>
      <c r="J117" s="25">
        <f>SUM(B117:I117)</f>
        <v>0</v>
      </c>
      <c r="K117" s="14"/>
      <c r="L117" s="2"/>
      <c r="M117" s="2"/>
    </row>
    <row r="118" spans="1:13" s="41" customFormat="1" ht="13.5" thickBot="1">
      <c r="A118" s="53" t="s">
        <v>20</v>
      </c>
      <c r="B118" s="32">
        <f aca="true" t="shared" si="24" ref="B118:J118">SUM(B115:B117)</f>
        <v>0</v>
      </c>
      <c r="C118" s="32">
        <f t="shared" si="24"/>
        <v>0</v>
      </c>
      <c r="D118" s="32">
        <f t="shared" si="24"/>
        <v>0</v>
      </c>
      <c r="E118" s="32">
        <f t="shared" si="24"/>
        <v>0</v>
      </c>
      <c r="F118" s="32">
        <f t="shared" si="24"/>
        <v>0</v>
      </c>
      <c r="G118" s="32">
        <f t="shared" si="24"/>
        <v>0</v>
      </c>
      <c r="H118" s="32">
        <f t="shared" si="24"/>
        <v>0</v>
      </c>
      <c r="I118" s="33">
        <f t="shared" si="24"/>
        <v>0</v>
      </c>
      <c r="J118" s="34">
        <f t="shared" si="24"/>
        <v>0</v>
      </c>
      <c r="K118" s="35"/>
      <c r="L118" s="40"/>
      <c r="M118" s="40"/>
    </row>
    <row r="119" spans="1:13" s="8" customFormat="1" ht="26.25" thickBot="1">
      <c r="A119" s="72" t="s">
        <v>64</v>
      </c>
      <c r="B119" s="73">
        <f>B34+B81+B108+B113+B118</f>
        <v>0</v>
      </c>
      <c r="C119" s="73">
        <f aca="true" t="shared" si="25" ref="C119:J119">C34+C81+C108+C113+C118</f>
        <v>0</v>
      </c>
      <c r="D119" s="73">
        <f t="shared" si="25"/>
        <v>0</v>
      </c>
      <c r="E119" s="73">
        <f t="shared" si="25"/>
        <v>0</v>
      </c>
      <c r="F119" s="73">
        <f t="shared" si="25"/>
        <v>0</v>
      </c>
      <c r="G119" s="73">
        <f t="shared" si="25"/>
        <v>0</v>
      </c>
      <c r="H119" s="73">
        <f t="shared" si="25"/>
        <v>0</v>
      </c>
      <c r="I119" s="74">
        <f t="shared" si="25"/>
        <v>0</v>
      </c>
      <c r="J119" s="75">
        <f t="shared" si="25"/>
        <v>0</v>
      </c>
      <c r="K119" s="76"/>
      <c r="L119" s="11"/>
      <c r="M119" s="11"/>
    </row>
    <row r="120" spans="1:13" ht="13.5" thickBot="1">
      <c r="A120" s="90" t="s">
        <v>65</v>
      </c>
      <c r="B120" s="91"/>
      <c r="C120" s="91"/>
      <c r="D120" s="91"/>
      <c r="E120" s="91"/>
      <c r="F120" s="91"/>
      <c r="G120" s="91"/>
      <c r="H120" s="91"/>
      <c r="I120" s="92"/>
      <c r="J120" s="93"/>
      <c r="K120" s="94"/>
      <c r="L120" s="2"/>
      <c r="M120" s="2"/>
    </row>
    <row r="121" spans="1:13" ht="12.75">
      <c r="A121" s="77" t="s">
        <v>66</v>
      </c>
      <c r="B121" s="78"/>
      <c r="C121" s="78"/>
      <c r="D121" s="78"/>
      <c r="E121" s="78"/>
      <c r="F121" s="78"/>
      <c r="G121" s="78"/>
      <c r="H121" s="78"/>
      <c r="I121" s="79"/>
      <c r="J121" s="80"/>
      <c r="K121" s="81"/>
      <c r="L121" s="2"/>
      <c r="M121" s="2"/>
    </row>
    <row r="122" spans="1:13" ht="12.75">
      <c r="A122" s="15"/>
      <c r="B122" s="10"/>
      <c r="C122" s="10"/>
      <c r="D122" s="10"/>
      <c r="E122" s="10"/>
      <c r="F122" s="10"/>
      <c r="G122" s="10"/>
      <c r="H122" s="10"/>
      <c r="I122" s="22"/>
      <c r="J122" s="25">
        <f>SUM(B122:I122)</f>
        <v>0</v>
      </c>
      <c r="K122" s="14"/>
      <c r="L122" s="2"/>
      <c r="M122" s="2"/>
    </row>
    <row r="123" spans="1:13" ht="12.75">
      <c r="A123" s="15"/>
      <c r="B123" s="10"/>
      <c r="C123" s="10"/>
      <c r="D123" s="10"/>
      <c r="E123" s="10"/>
      <c r="F123" s="10"/>
      <c r="G123" s="10"/>
      <c r="H123" s="10"/>
      <c r="I123" s="10"/>
      <c r="J123" s="25">
        <f>SUM(B123:I123)</f>
        <v>0</v>
      </c>
      <c r="K123" s="14"/>
      <c r="L123" s="2"/>
      <c r="M123" s="2"/>
    </row>
    <row r="124" spans="1:13" ht="12.75">
      <c r="A124" s="15"/>
      <c r="B124" s="10"/>
      <c r="C124" s="10"/>
      <c r="D124" s="10"/>
      <c r="E124" s="10"/>
      <c r="F124" s="10"/>
      <c r="G124" s="10"/>
      <c r="H124" s="10"/>
      <c r="I124" s="22"/>
      <c r="J124" s="25">
        <f>SUM(B124:I124)</f>
        <v>0</v>
      </c>
      <c r="K124" s="14"/>
      <c r="L124" s="2"/>
      <c r="M124" s="2"/>
    </row>
    <row r="125" spans="1:13" ht="13.5" thickBot="1">
      <c r="A125" s="19" t="s">
        <v>16</v>
      </c>
      <c r="B125" s="16">
        <f aca="true" t="shared" si="26" ref="B125:J125">SUM(B122:B124)</f>
        <v>0</v>
      </c>
      <c r="C125" s="16">
        <f t="shared" si="26"/>
        <v>0</v>
      </c>
      <c r="D125" s="16">
        <f t="shared" si="26"/>
        <v>0</v>
      </c>
      <c r="E125" s="16">
        <f t="shared" si="26"/>
        <v>0</v>
      </c>
      <c r="F125" s="16">
        <f t="shared" si="26"/>
        <v>0</v>
      </c>
      <c r="G125" s="16">
        <f t="shared" si="26"/>
        <v>0</v>
      </c>
      <c r="H125" s="16">
        <f t="shared" si="26"/>
        <v>0</v>
      </c>
      <c r="I125" s="23">
        <f t="shared" si="26"/>
        <v>0</v>
      </c>
      <c r="J125" s="26">
        <f t="shared" si="26"/>
        <v>0</v>
      </c>
      <c r="K125" s="17"/>
      <c r="L125" s="2"/>
      <c r="M125" s="2"/>
    </row>
    <row r="126" spans="1:13" ht="12.75">
      <c r="A126" s="20" t="s">
        <v>67</v>
      </c>
      <c r="B126" s="18"/>
      <c r="C126" s="18"/>
      <c r="D126" s="18"/>
      <c r="E126" s="18"/>
      <c r="F126" s="18"/>
      <c r="G126" s="18"/>
      <c r="H126" s="18"/>
      <c r="I126" s="24"/>
      <c r="J126" s="27"/>
      <c r="K126" s="12"/>
      <c r="L126" s="2"/>
      <c r="M126" s="2"/>
    </row>
    <row r="127" spans="1:13" ht="12.75">
      <c r="A127" s="15"/>
      <c r="B127" s="10"/>
      <c r="C127" s="10"/>
      <c r="D127" s="10"/>
      <c r="E127" s="10"/>
      <c r="F127" s="10"/>
      <c r="G127" s="10"/>
      <c r="H127" s="10"/>
      <c r="I127" s="22"/>
      <c r="J127" s="25">
        <f>SUM(B127:I127)</f>
        <v>0</v>
      </c>
      <c r="K127" s="14"/>
      <c r="L127" s="2"/>
      <c r="M127" s="2"/>
    </row>
    <row r="128" spans="1:13" ht="12.75">
      <c r="A128" s="15"/>
      <c r="B128" s="10"/>
      <c r="C128" s="10"/>
      <c r="D128" s="10"/>
      <c r="E128" s="10"/>
      <c r="F128" s="10"/>
      <c r="G128" s="10"/>
      <c r="H128" s="10"/>
      <c r="I128" s="22"/>
      <c r="J128" s="25">
        <f>SUM(B128:I128)</f>
        <v>0</v>
      </c>
      <c r="K128" s="14"/>
      <c r="L128" s="2"/>
      <c r="M128" s="2"/>
    </row>
    <row r="129" spans="1:13" ht="12.75">
      <c r="A129" s="15"/>
      <c r="B129" s="10"/>
      <c r="C129" s="10"/>
      <c r="D129" s="10"/>
      <c r="E129" s="10"/>
      <c r="F129" s="10"/>
      <c r="G129" s="10"/>
      <c r="H129" s="10"/>
      <c r="I129" s="22"/>
      <c r="J129" s="25">
        <f>SUM(B129:I129)</f>
        <v>0</v>
      </c>
      <c r="K129" s="14"/>
      <c r="L129" s="2"/>
      <c r="M129" s="2"/>
    </row>
    <row r="130" spans="1:13" ht="13.5" thickBot="1">
      <c r="A130" s="82" t="s">
        <v>16</v>
      </c>
      <c r="B130" s="83">
        <f aca="true" t="shared" si="27" ref="B130:J130">SUM(B127:B129)</f>
        <v>0</v>
      </c>
      <c r="C130" s="83">
        <f t="shared" si="27"/>
        <v>0</v>
      </c>
      <c r="D130" s="83">
        <f t="shared" si="27"/>
        <v>0</v>
      </c>
      <c r="E130" s="83">
        <f t="shared" si="27"/>
        <v>0</v>
      </c>
      <c r="F130" s="83">
        <f t="shared" si="27"/>
        <v>0</v>
      </c>
      <c r="G130" s="83">
        <f t="shared" si="27"/>
        <v>0</v>
      </c>
      <c r="H130" s="83">
        <f t="shared" si="27"/>
        <v>0</v>
      </c>
      <c r="I130" s="84">
        <f t="shared" si="27"/>
        <v>0</v>
      </c>
      <c r="J130" s="85">
        <f t="shared" si="27"/>
        <v>0</v>
      </c>
      <c r="K130" s="86"/>
      <c r="L130" s="2"/>
      <c r="M130" s="2"/>
    </row>
    <row r="131" spans="1:13" ht="13.5" thickBot="1">
      <c r="A131" s="95" t="s">
        <v>24</v>
      </c>
      <c r="B131" s="96">
        <f>B125+B130</f>
        <v>0</v>
      </c>
      <c r="C131" s="96">
        <f aca="true" t="shared" si="28" ref="C131:J131">C125+C130</f>
        <v>0</v>
      </c>
      <c r="D131" s="96">
        <f t="shared" si="28"/>
        <v>0</v>
      </c>
      <c r="E131" s="96">
        <f t="shared" si="28"/>
        <v>0</v>
      </c>
      <c r="F131" s="96">
        <f t="shared" si="28"/>
        <v>0</v>
      </c>
      <c r="G131" s="96">
        <f t="shared" si="28"/>
        <v>0</v>
      </c>
      <c r="H131" s="96">
        <f t="shared" si="28"/>
        <v>0</v>
      </c>
      <c r="I131" s="96">
        <f t="shared" si="28"/>
        <v>0</v>
      </c>
      <c r="J131" s="96">
        <f t="shared" si="28"/>
        <v>0</v>
      </c>
      <c r="K131" s="97"/>
      <c r="L131" s="2"/>
      <c r="M131" s="2"/>
    </row>
    <row r="132" spans="1:13" ht="26.25" thickBot="1">
      <c r="A132" s="87" t="s">
        <v>25</v>
      </c>
      <c r="B132" s="88">
        <f>B119+B131</f>
        <v>0</v>
      </c>
      <c r="C132" s="88">
        <f aca="true" t="shared" si="29" ref="C132:J132">C119+C131</f>
        <v>0</v>
      </c>
      <c r="D132" s="88">
        <f t="shared" si="29"/>
        <v>0</v>
      </c>
      <c r="E132" s="88">
        <f t="shared" si="29"/>
        <v>0</v>
      </c>
      <c r="F132" s="88">
        <f t="shared" si="29"/>
        <v>0</v>
      </c>
      <c r="G132" s="88">
        <f t="shared" si="29"/>
        <v>0</v>
      </c>
      <c r="H132" s="88">
        <f t="shared" si="29"/>
        <v>0</v>
      </c>
      <c r="I132" s="88">
        <f t="shared" si="29"/>
        <v>0</v>
      </c>
      <c r="J132" s="88">
        <f t="shared" si="29"/>
        <v>0</v>
      </c>
      <c r="K132" s="89"/>
      <c r="L132" s="2"/>
      <c r="M132" s="2"/>
    </row>
    <row r="133" spans="2:13" ht="12.75">
      <c r="B133" s="3"/>
      <c r="C133" s="3"/>
      <c r="D133" s="3"/>
      <c r="E133" s="3"/>
      <c r="F133" s="3"/>
      <c r="G133" s="3"/>
      <c r="H133" s="3"/>
      <c r="I133" s="3"/>
      <c r="J133" s="3"/>
      <c r="K133" s="2"/>
      <c r="L133" s="2"/>
      <c r="M133" s="2"/>
    </row>
    <row r="134" spans="2:13" ht="12.75">
      <c r="B134" s="3"/>
      <c r="C134" s="3"/>
      <c r="D134" s="3"/>
      <c r="E134" s="3"/>
      <c r="F134" s="3"/>
      <c r="G134" s="3"/>
      <c r="H134" s="3"/>
      <c r="I134" s="3"/>
      <c r="J134" s="3"/>
      <c r="K134" s="2"/>
      <c r="L134" s="2"/>
      <c r="M134" s="2"/>
    </row>
    <row r="135" spans="2:13" ht="12.75">
      <c r="B135" s="3"/>
      <c r="C135" s="3"/>
      <c r="D135" s="3"/>
      <c r="E135" s="3"/>
      <c r="F135" s="3"/>
      <c r="G135" s="3"/>
      <c r="H135" s="3"/>
      <c r="I135" s="3"/>
      <c r="J135" s="3"/>
      <c r="K135" s="2"/>
      <c r="L135" s="2"/>
      <c r="M135" s="2"/>
    </row>
    <row r="136" spans="2:13" ht="12.75">
      <c r="B136" s="3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</row>
    <row r="137" spans="2:13" ht="12.75">
      <c r="B137" s="3"/>
      <c r="C137" s="3"/>
      <c r="D137" s="3"/>
      <c r="E137" s="3"/>
      <c r="F137" s="3"/>
      <c r="G137" s="3"/>
      <c r="H137" s="3"/>
      <c r="I137" s="3"/>
      <c r="J137" s="3"/>
      <c r="K137" s="2"/>
      <c r="L137" s="2"/>
      <c r="M137" s="2"/>
    </row>
    <row r="138" spans="2:13" ht="12.75">
      <c r="B138" s="3"/>
      <c r="C138" s="3"/>
      <c r="D138" s="3"/>
      <c r="E138" s="3"/>
      <c r="F138" s="3"/>
      <c r="G138" s="3"/>
      <c r="H138" s="3"/>
      <c r="I138" s="3"/>
      <c r="J138" s="3"/>
      <c r="K138" s="2"/>
      <c r="L138" s="2"/>
      <c r="M138" s="2"/>
    </row>
    <row r="139" spans="2:13" ht="12.75">
      <c r="B139" s="3"/>
      <c r="C139" s="3"/>
      <c r="D139" s="3"/>
      <c r="E139" s="3"/>
      <c r="F139" s="3"/>
      <c r="G139" s="3"/>
      <c r="H139" s="3"/>
      <c r="I139" s="3"/>
      <c r="J139" s="3"/>
      <c r="K139" s="2"/>
      <c r="L139" s="2"/>
      <c r="M139" s="2"/>
    </row>
    <row r="140" spans="2:13" ht="12.75">
      <c r="B140" s="3"/>
      <c r="C140" s="3"/>
      <c r="D140" s="3"/>
      <c r="E140" s="3"/>
      <c r="F140" s="3"/>
      <c r="G140" s="3"/>
      <c r="H140" s="3"/>
      <c r="I140" s="3"/>
      <c r="J140" s="3"/>
      <c r="K140" s="2"/>
      <c r="L140" s="2"/>
      <c r="M140" s="2"/>
    </row>
    <row r="141" spans="2:13" ht="12.75">
      <c r="B141" s="3"/>
      <c r="C141" s="3"/>
      <c r="D141" s="3"/>
      <c r="E141" s="3"/>
      <c r="F141" s="3"/>
      <c r="G141" s="3"/>
      <c r="H141" s="3"/>
      <c r="I141" s="3"/>
      <c r="J141" s="3"/>
      <c r="K141" s="2"/>
      <c r="L141" s="2"/>
      <c r="M141" s="2"/>
    </row>
    <row r="142" spans="2:10" ht="12.7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2.7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12.75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12.75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12.75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12.75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2.75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2.75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12.75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2.75">
      <c r="B153" s="4"/>
      <c r="C153" s="4"/>
      <c r="D153" s="4"/>
      <c r="E153" s="4"/>
      <c r="F153" s="4"/>
      <c r="G153" s="4"/>
      <c r="H153" s="4"/>
      <c r="I153" s="4"/>
      <c r="J153" s="4"/>
    </row>
    <row r="154" spans="2:10" ht="12.75">
      <c r="B154" s="4"/>
      <c r="C154" s="4"/>
      <c r="D154" s="4"/>
      <c r="E154" s="4"/>
      <c r="F154" s="4"/>
      <c r="G154" s="4"/>
      <c r="H154" s="4"/>
      <c r="I154" s="4"/>
      <c r="J154" s="4"/>
    </row>
    <row r="155" spans="2:10" ht="12.75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12.7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2.7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2.7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2.7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2.7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2.7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2.7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2.7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2.7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2.7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2.7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2.7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2.7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2.7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2.7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2.7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2.7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2.7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2.7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2.7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2.7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2.7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2.7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2.7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2.7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2.7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2.7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2.7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2.7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2.7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2.7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2.7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2.7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2.7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2.7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2.7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2.7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2.7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2.7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2.7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2.7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2.7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2.7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2.7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2.7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2.7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2.7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2.7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2.7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2.7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2.7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2.7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2.7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2.7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2.7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2.7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2.7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2.7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2.7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2.7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2.7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2.7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2.7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2.7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2.7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2.7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2.7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2.7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2.7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2.7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2.7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2.7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2.7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2.7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2.7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2.7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2.7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2.7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2.7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2.7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2.7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2.7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2.7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2.7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2.7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2.7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2.7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2.7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2.7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2.7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2.7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2.7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2.7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2.7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2.7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2.7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2.7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2.7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2.7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2.7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2.7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2.7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2.7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2.7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2.7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2.7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2.7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2.7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2.7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2.7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2.7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2.7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2.7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2.7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2.7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2.7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2.7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2.7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2.7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2.7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2.7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2.7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2.7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2.7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2.7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2.7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2.7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2.7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2.7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2.7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2.7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2.7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2.7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2.7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2.7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2.7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2.7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2.7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2.7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2.7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2.7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2.7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2.7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2.7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2.7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2.7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2.7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2.7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2.7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2.7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2.7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2.7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2.7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2.7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2.7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2.7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2.7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2.7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2.7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2.7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2.7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2.7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2.7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2.7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2.7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2.7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2.7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2.7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2.7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2.7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2.7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2.7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2.7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2.7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2.7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2.7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2.7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2.7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2.7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2.7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2.7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2.7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2.7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2.7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2.7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2.7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2.7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2.7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2.75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2.75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2.75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2.75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2.75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2.75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2.75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2.75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2.75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2.75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2.75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2.75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2.75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2.75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2.75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2.75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2.75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2.75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2.75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2.75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2.75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2.75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2.75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2.75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2.75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2.75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2.75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2.75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2.75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2.75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2.75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2.75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2.75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2.75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2.75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2.75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2.75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2.75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2.75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2.75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2.75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2.75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2.75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2.75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2.75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2.75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2.75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2.75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2.75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2.75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2.75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2.75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2.75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2.75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2.75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2.75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2.75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2.75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2.75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2.75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2.75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2.75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2.75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2.75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2.75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2.75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2.75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2.75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2.75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2.75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2.75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2.75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2.75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2.75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2.75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2.75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2.75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2.75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2.75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2.75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2.75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2.75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2.75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2.75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2.75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2.75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2.75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2.75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2.75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2.75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2.75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2.75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2.75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2.75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2.75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2.75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2.75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2.75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2.75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2.75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2.75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2.75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2.75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2.75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2.75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2.75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2.75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2.75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2.75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2.75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2.75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2.75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2.75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2.75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2.75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2.75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2.75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2.75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2.75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2.75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2.75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2.75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2.75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2.75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2.75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2.75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2.75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2.75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2.75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2.75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2.75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2.75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2.75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2.75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2.75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2.75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2.75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2.75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2.75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2.75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2.75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2.75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2.75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2.75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2.75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2.75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2.75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2.75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2.75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2.75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2.75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2.75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2.75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2.75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2.75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2.75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2.75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2.75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2.75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2.75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2.75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2.75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2.75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2.75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2.75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2.75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2.75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2.75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2.75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2.75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2.75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2.75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2.75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2.75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2.75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2.75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2.75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2.75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2.75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2.75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2.75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2.75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2.75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2.75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2.75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2.75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2.75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2.75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2.75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2.75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2.75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2.75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2.75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2.75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2.75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2.75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2.75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2.75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2.75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2.75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2.75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2.75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2.75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2.75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2.75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2.75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2.75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2.75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2.75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2.75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2.75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2.75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2.75">
      <c r="B557" s="4"/>
      <c r="C557" s="4"/>
      <c r="D557" s="4"/>
      <c r="E557" s="4"/>
      <c r="F557" s="4"/>
      <c r="G557" s="4"/>
      <c r="H557" s="4"/>
      <c r="I557" s="4"/>
      <c r="J557" s="4"/>
    </row>
  </sheetData>
  <mergeCells count="10">
    <mergeCell ref="B1:B2"/>
    <mergeCell ref="C1:C2"/>
    <mergeCell ref="D1:D2"/>
    <mergeCell ref="E1:E2"/>
    <mergeCell ref="J1:J2"/>
    <mergeCell ref="K1:K2"/>
    <mergeCell ref="F1:F2"/>
    <mergeCell ref="G1:G2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4"/>
  <sheetViews>
    <sheetView zoomScale="80" zoomScaleNormal="80" workbookViewId="0" topLeftCell="A1">
      <selection activeCell="B52" sqref="B52"/>
    </sheetView>
  </sheetViews>
  <sheetFormatPr defaultColWidth="11.421875" defaultRowHeight="12.75"/>
  <cols>
    <col min="1" max="1" width="42.421875" style="1" customWidth="1"/>
    <col min="2" max="10" width="12.00390625" style="1" customWidth="1"/>
    <col min="11" max="11" width="11.421875" style="6" customWidth="1"/>
    <col min="12" max="16384" width="11.421875" style="1" customWidth="1"/>
  </cols>
  <sheetData>
    <row r="1" ht="20.25">
      <c r="A1" s="71" t="s">
        <v>26</v>
      </c>
    </row>
    <row r="4" spans="1:10" ht="97.5" customHeight="1">
      <c r="A4" s="44" t="str">
        <f>'Environmental Costs Detail'!A1</f>
        <v>ENVIRONMENTAL DOMAIN</v>
      </c>
      <c r="B4" s="148" t="str">
        <f>'Environmental Costs Detail'!B1</f>
        <v> Air and Climate</v>
      </c>
      <c r="C4" s="148" t="str">
        <f>'Environmental Costs Detail'!C1</f>
        <v>Waste Water</v>
      </c>
      <c r="D4" s="148" t="str">
        <f>'Environmental Costs Detail'!D1</f>
        <v>Waste</v>
      </c>
      <c r="E4" s="148" t="str">
        <f>'Environmental Costs Detail'!E1</f>
        <v>Soil, Surface and  Groundwater</v>
      </c>
      <c r="F4" s="148" t="str">
        <f>'Environmental Costs Detail'!F1</f>
        <v>Noise and Vibration</v>
      </c>
      <c r="G4" s="148" t="str">
        <f>'Environmental Costs Detail'!G1</f>
        <v>Biodiversity and  Landscape</v>
      </c>
      <c r="H4" s="148" t="str">
        <f>'Environmental Costs Detail'!H1</f>
        <v>Radiation</v>
      </c>
      <c r="I4" s="148" t="str">
        <f>'Environmental Costs Detail'!I1</f>
        <v>Other</v>
      </c>
      <c r="J4" s="148" t="str">
        <f>'Environmental Costs Detail'!J1</f>
        <v>Total</v>
      </c>
    </row>
    <row r="5" spans="1:11" ht="25.5">
      <c r="A5" s="48" t="str">
        <f>'Environmental Costs Detail'!A2</f>
        <v>ENVIRONMENT-RELATED COST CATEGORIES</v>
      </c>
      <c r="B5" s="149"/>
      <c r="C5" s="149"/>
      <c r="D5" s="149"/>
      <c r="E5" s="149"/>
      <c r="F5" s="149"/>
      <c r="G5" s="149"/>
      <c r="H5" s="149"/>
      <c r="I5" s="149"/>
      <c r="J5" s="149"/>
      <c r="K5" s="5"/>
    </row>
    <row r="6" spans="1:11" ht="12.75">
      <c r="A6" s="49" t="s">
        <v>68</v>
      </c>
      <c r="B6" s="105"/>
      <c r="C6" s="105"/>
      <c r="D6" s="105"/>
      <c r="E6" s="105"/>
      <c r="F6" s="105"/>
      <c r="G6" s="105"/>
      <c r="H6" s="105"/>
      <c r="I6" s="105"/>
      <c r="J6" s="105"/>
      <c r="K6" s="5"/>
    </row>
    <row r="7" spans="1:11" ht="12.75">
      <c r="A7" s="45" t="str">
        <f>'Environmental Costs Summary - %'!A7</f>
        <v>1.1. Raw and Auxiliary Materials</v>
      </c>
      <c r="B7" s="10"/>
      <c r="C7" s="10"/>
      <c r="D7" s="10"/>
      <c r="E7" s="10"/>
      <c r="F7" s="10"/>
      <c r="G7" s="10"/>
      <c r="H7" s="10"/>
      <c r="I7" s="10">
        <f>'Environmental Costs Summary - %'!I7*'Environmental Costs Summary - %'!I$14</f>
        <v>0</v>
      </c>
      <c r="J7" s="10">
        <f aca="true" t="shared" si="0" ref="J7:J12">I7</f>
        <v>0</v>
      </c>
      <c r="K7" s="5"/>
    </row>
    <row r="8" spans="1:11" ht="12.75">
      <c r="A8" s="45" t="str">
        <f>'Environmental Costs Summary - %'!A8</f>
        <v>1.2. Packaging Materials </v>
      </c>
      <c r="B8" s="10"/>
      <c r="C8" s="10"/>
      <c r="D8" s="10"/>
      <c r="E8" s="10"/>
      <c r="F8" s="10"/>
      <c r="G8" s="10"/>
      <c r="H8" s="10"/>
      <c r="I8" s="10">
        <f>'Environmental Costs Summary - %'!I8*'Environmental Costs Summary - %'!I$14</f>
        <v>0</v>
      </c>
      <c r="J8" s="10">
        <f t="shared" si="0"/>
        <v>0</v>
      </c>
      <c r="K8" s="5"/>
    </row>
    <row r="9" spans="1:11" ht="12.75">
      <c r="A9" s="45" t="str">
        <f>'Environmental Costs Summary - %'!A9</f>
        <v>1.3. Merchandise</v>
      </c>
      <c r="B9" s="10"/>
      <c r="C9" s="10"/>
      <c r="D9" s="10"/>
      <c r="E9" s="10"/>
      <c r="F9" s="10"/>
      <c r="G9" s="10"/>
      <c r="H9" s="10"/>
      <c r="I9" s="10">
        <f>'Environmental Costs Summary - %'!I9*'Environmental Costs Summary - %'!I$14</f>
        <v>0</v>
      </c>
      <c r="J9" s="10">
        <f t="shared" si="0"/>
        <v>0</v>
      </c>
      <c r="K9" s="5"/>
    </row>
    <row r="10" spans="1:11" ht="12.75">
      <c r="A10" s="45" t="str">
        <f>'Environmental Costs Summary - %'!A10</f>
        <v>1.4. Operating Materials</v>
      </c>
      <c r="B10" s="10"/>
      <c r="C10" s="10"/>
      <c r="D10" s="10"/>
      <c r="E10" s="10"/>
      <c r="F10" s="10"/>
      <c r="G10" s="10"/>
      <c r="H10" s="10"/>
      <c r="I10" s="10">
        <f>'Environmental Costs Summary - %'!I10*'Environmental Costs Summary - %'!I$14</f>
        <v>0</v>
      </c>
      <c r="J10" s="10">
        <f t="shared" si="0"/>
        <v>0</v>
      </c>
      <c r="K10" s="5"/>
    </row>
    <row r="11" spans="1:11" ht="12.75">
      <c r="A11" s="45" t="str">
        <f>'Environmental Costs Summary - %'!A11</f>
        <v>1.5. Water</v>
      </c>
      <c r="B11" s="10"/>
      <c r="C11" s="10"/>
      <c r="D11" s="10"/>
      <c r="E11" s="10"/>
      <c r="F11" s="10"/>
      <c r="G11" s="10"/>
      <c r="H11" s="10"/>
      <c r="I11" s="10">
        <f>'Environmental Costs Summary - %'!I11*'Environmental Costs Summary - %'!I$14</f>
        <v>0</v>
      </c>
      <c r="J11" s="10">
        <f t="shared" si="0"/>
        <v>0</v>
      </c>
      <c r="K11" s="5"/>
    </row>
    <row r="12" spans="1:11" ht="12.75">
      <c r="A12" s="45" t="str">
        <f>'Environmental Costs Summary - %'!A12</f>
        <v>1.6. Energy</v>
      </c>
      <c r="B12" s="10"/>
      <c r="C12" s="10"/>
      <c r="D12" s="10"/>
      <c r="E12" s="10"/>
      <c r="F12" s="10"/>
      <c r="G12" s="10"/>
      <c r="H12" s="10"/>
      <c r="I12" s="10">
        <f>'Environmental Costs Summary - %'!I12*'Environmental Costs Summary - %'!I$14</f>
        <v>0</v>
      </c>
      <c r="J12" s="10">
        <f t="shared" si="0"/>
        <v>0</v>
      </c>
      <c r="K12" s="5"/>
    </row>
    <row r="13" spans="1:11" ht="12.75">
      <c r="A13" s="49" t="s">
        <v>15</v>
      </c>
      <c r="B13" s="106">
        <f aca="true" t="shared" si="1" ref="B13:H13">SUM(B7:B10)</f>
        <v>0</v>
      </c>
      <c r="C13" s="106">
        <f t="shared" si="1"/>
        <v>0</v>
      </c>
      <c r="D13" s="106">
        <f t="shared" si="1"/>
        <v>0</v>
      </c>
      <c r="E13" s="106">
        <f t="shared" si="1"/>
        <v>0</v>
      </c>
      <c r="F13" s="106">
        <f t="shared" si="1"/>
        <v>0</v>
      </c>
      <c r="G13" s="106">
        <f t="shared" si="1"/>
        <v>0</v>
      </c>
      <c r="H13" s="106">
        <f t="shared" si="1"/>
        <v>0</v>
      </c>
      <c r="I13" s="106">
        <f>SUM(I7:I12)</f>
        <v>0</v>
      </c>
      <c r="J13" s="106">
        <f>SUM(J7:J12)</f>
        <v>0</v>
      </c>
      <c r="K13" s="5"/>
    </row>
    <row r="14" spans="1:11" ht="12.75">
      <c r="A14" s="9"/>
      <c r="B14" s="107" t="e">
        <f>'Environmental Costs Detail'!#REF!</f>
        <v>#REF!</v>
      </c>
      <c r="C14" s="107" t="e">
        <f>'Environmental Costs Detail'!#REF!</f>
        <v>#REF!</v>
      </c>
      <c r="D14" s="107" t="e">
        <f>'Environmental Costs Detail'!#REF!</f>
        <v>#REF!</v>
      </c>
      <c r="E14" s="107" t="e">
        <f>'Environmental Costs Detail'!#REF!</f>
        <v>#REF!</v>
      </c>
      <c r="F14" s="107" t="e">
        <f>'Environmental Costs Detail'!#REF!</f>
        <v>#REF!</v>
      </c>
      <c r="G14" s="107" t="e">
        <f>'Environmental Costs Detail'!#REF!</f>
        <v>#REF!</v>
      </c>
      <c r="H14" s="107" t="e">
        <f>'Environmental Costs Detail'!#REF!</f>
        <v>#REF!</v>
      </c>
      <c r="I14" s="107" t="e">
        <f>'Environmental Costs Detail'!#REF!</f>
        <v>#REF!</v>
      </c>
      <c r="J14" s="107" t="e">
        <f>'Environmental Costs Detail'!#REF!</f>
        <v>#REF!</v>
      </c>
      <c r="K14" s="5"/>
    </row>
    <row r="15" spans="1:11" ht="25.5">
      <c r="A15" s="49" t="str">
        <f>'Environmental Costs Detail'!A3</f>
        <v>1. MATERIALS COSTS OF NON-PRODUCT OUTPUTS</v>
      </c>
      <c r="B15" s="106">
        <f aca="true" t="shared" si="2" ref="B15:J15">SUM(B16:B21)</f>
        <v>0</v>
      </c>
      <c r="C15" s="106">
        <f t="shared" si="2"/>
        <v>0</v>
      </c>
      <c r="D15" s="106">
        <f t="shared" si="2"/>
        <v>0</v>
      </c>
      <c r="E15" s="106">
        <f t="shared" si="2"/>
        <v>0</v>
      </c>
      <c r="F15" s="106">
        <f t="shared" si="2"/>
        <v>0</v>
      </c>
      <c r="G15" s="106">
        <f t="shared" si="2"/>
        <v>0</v>
      </c>
      <c r="H15" s="106">
        <f t="shared" si="2"/>
        <v>0</v>
      </c>
      <c r="I15" s="106">
        <f t="shared" si="2"/>
        <v>0</v>
      </c>
      <c r="J15" s="106">
        <f t="shared" si="2"/>
        <v>0</v>
      </c>
      <c r="K15" s="5"/>
    </row>
    <row r="16" spans="1:11" ht="12.75">
      <c r="A16" s="45" t="str">
        <f>'Environmental Costs Detail'!A4</f>
        <v>1.1. Raw and Auxiliary Materials</v>
      </c>
      <c r="B16" s="10">
        <f>'Environmental Costs Summary - %'!B16*'Environmental Costs Summary - %'!B$46</f>
        <v>0</v>
      </c>
      <c r="C16" s="10">
        <f>'Environmental Costs Summary - %'!C16*'Environmental Costs Summary - %'!C$46</f>
        <v>0</v>
      </c>
      <c r="D16" s="10">
        <f>'Environmental Costs Summary - %'!D16*'Environmental Costs Summary - %'!D$46</f>
        <v>0</v>
      </c>
      <c r="E16" s="10">
        <f>'Environmental Costs Summary - %'!E16*'Environmental Costs Summary - %'!E$46</f>
        <v>0</v>
      </c>
      <c r="F16" s="10">
        <f>'Environmental Costs Summary - %'!F16*'Environmental Costs Summary - %'!F$46</f>
        <v>0</v>
      </c>
      <c r="G16" s="10">
        <f>'Environmental Costs Summary - %'!G16*'Environmental Costs Summary - %'!G$46</f>
        <v>0</v>
      </c>
      <c r="H16" s="10">
        <f>'Environmental Costs Summary - %'!H16*'Environmental Costs Summary - %'!H$46</f>
        <v>0</v>
      </c>
      <c r="I16" s="10">
        <f>'Environmental Costs Summary - %'!I16*'Environmental Costs Summary - %'!I$46</f>
        <v>0</v>
      </c>
      <c r="J16" s="10">
        <f>'Environmental Costs Summary - %'!J16*'Environmental Costs Summary - %'!J$46</f>
        <v>0</v>
      </c>
      <c r="K16" s="5"/>
    </row>
    <row r="17" spans="1:11" ht="12.75">
      <c r="A17" s="45" t="str">
        <f>'Environmental Costs Detail'!A9</f>
        <v>1.2. Packaging Materials </v>
      </c>
      <c r="B17" s="10">
        <f>'Environmental Costs Summary - %'!B17*'Environmental Costs Summary - %'!B$46</f>
        <v>0</v>
      </c>
      <c r="C17" s="10">
        <f>'Environmental Costs Summary - %'!C17*'Environmental Costs Summary - %'!C$46</f>
        <v>0</v>
      </c>
      <c r="D17" s="10">
        <f>'Environmental Costs Summary - %'!D17*'Environmental Costs Summary - %'!D$46</f>
        <v>0</v>
      </c>
      <c r="E17" s="10">
        <f>'Environmental Costs Summary - %'!E17*'Environmental Costs Summary - %'!E$46</f>
        <v>0</v>
      </c>
      <c r="F17" s="10">
        <f>'Environmental Costs Summary - %'!F17*'Environmental Costs Summary - %'!F$46</f>
        <v>0</v>
      </c>
      <c r="G17" s="10">
        <f>'Environmental Costs Summary - %'!G17*'Environmental Costs Summary - %'!G$46</f>
        <v>0</v>
      </c>
      <c r="H17" s="10">
        <f>'Environmental Costs Summary - %'!H17*'Environmental Costs Summary - %'!H$46</f>
        <v>0</v>
      </c>
      <c r="I17" s="10">
        <f>'Environmental Costs Summary - %'!I17*'Environmental Costs Summary - %'!I$46</f>
        <v>0</v>
      </c>
      <c r="J17" s="10">
        <f>'Environmental Costs Summary - %'!J17*'Environmental Costs Summary - %'!J$46</f>
        <v>0</v>
      </c>
      <c r="K17" s="5"/>
    </row>
    <row r="18" spans="1:11" ht="12.75">
      <c r="A18" s="45" t="str">
        <f>'Environmental Costs Detail'!A14</f>
        <v>1.3. Operating Materials</v>
      </c>
      <c r="B18" s="10">
        <f>'Environmental Costs Summary - %'!B18*'Environmental Costs Summary - %'!B$46</f>
        <v>0</v>
      </c>
      <c r="C18" s="10">
        <f>'Environmental Costs Summary - %'!C18*'Environmental Costs Summary - %'!C$46</f>
        <v>0</v>
      </c>
      <c r="D18" s="10">
        <f>'Environmental Costs Summary - %'!D18*'Environmental Costs Summary - %'!D$46</f>
        <v>0</v>
      </c>
      <c r="E18" s="10">
        <f>'Environmental Costs Summary - %'!E18*'Environmental Costs Summary - %'!E$46</f>
        <v>0</v>
      </c>
      <c r="F18" s="10">
        <f>'Environmental Costs Summary - %'!F18*'Environmental Costs Summary - %'!F$46</f>
        <v>0</v>
      </c>
      <c r="G18" s="10">
        <f>'Environmental Costs Summary - %'!G18*'Environmental Costs Summary - %'!G$46</f>
        <v>0</v>
      </c>
      <c r="H18" s="10">
        <f>'Environmental Costs Summary - %'!H18*'Environmental Costs Summary - %'!H$46</f>
        <v>0</v>
      </c>
      <c r="I18" s="10">
        <f>'Environmental Costs Summary - %'!I18*'Environmental Costs Summary - %'!I$46</f>
        <v>0</v>
      </c>
      <c r="J18" s="10">
        <f>'Environmental Costs Summary - %'!J18*'Environmental Costs Summary - %'!J$46</f>
        <v>0</v>
      </c>
      <c r="K18" s="5"/>
    </row>
    <row r="19" spans="1:11" ht="12.75">
      <c r="A19" s="45" t="str">
        <f>'Environmental Costs Detail'!A19</f>
        <v>1.4. Water</v>
      </c>
      <c r="B19" s="10">
        <f>'Environmental Costs Summary - %'!B19*'Environmental Costs Summary - %'!B$46</f>
        <v>0</v>
      </c>
      <c r="C19" s="10">
        <f>'Environmental Costs Summary - %'!C19*'Environmental Costs Summary - %'!C$46</f>
        <v>0</v>
      </c>
      <c r="D19" s="10">
        <f>'Environmental Costs Summary - %'!D19*'Environmental Costs Summary - %'!D$46</f>
        <v>0</v>
      </c>
      <c r="E19" s="10">
        <f>'Environmental Costs Summary - %'!E19*'Environmental Costs Summary - %'!E$46</f>
        <v>0</v>
      </c>
      <c r="F19" s="10">
        <f>'Environmental Costs Summary - %'!F19*'Environmental Costs Summary - %'!F$46</f>
        <v>0</v>
      </c>
      <c r="G19" s="10">
        <f>'Environmental Costs Summary - %'!G19*'Environmental Costs Summary - %'!G$46</f>
        <v>0</v>
      </c>
      <c r="H19" s="10">
        <f>'Environmental Costs Summary - %'!H19*'Environmental Costs Summary - %'!H$46</f>
        <v>0</v>
      </c>
      <c r="I19" s="10">
        <f>'Environmental Costs Summary - %'!I19*'Environmental Costs Summary - %'!I$46</f>
        <v>0</v>
      </c>
      <c r="J19" s="10">
        <f>'Environmental Costs Summary - %'!J19*'Environmental Costs Summary - %'!J$46</f>
        <v>0</v>
      </c>
      <c r="K19" s="5"/>
    </row>
    <row r="20" spans="1:11" ht="12.75">
      <c r="A20" s="45" t="str">
        <f>'Environmental Costs Detail'!A24</f>
        <v>1.5. Energy</v>
      </c>
      <c r="B20" s="10">
        <f>'Environmental Costs Summary - %'!B20*'Environmental Costs Summary - %'!B$46</f>
        <v>0</v>
      </c>
      <c r="C20" s="10">
        <f>'Environmental Costs Summary - %'!C20*'Environmental Costs Summary - %'!C$46</f>
        <v>0</v>
      </c>
      <c r="D20" s="10">
        <f>'Environmental Costs Summary - %'!D20*'Environmental Costs Summary - %'!D$46</f>
        <v>0</v>
      </c>
      <c r="E20" s="10">
        <f>'Environmental Costs Summary - %'!E20*'Environmental Costs Summary - %'!E$46</f>
        <v>0</v>
      </c>
      <c r="F20" s="10">
        <f>'Environmental Costs Summary - %'!F20*'Environmental Costs Summary - %'!F$46</f>
        <v>0</v>
      </c>
      <c r="G20" s="10">
        <f>'Environmental Costs Summary - %'!G20*'Environmental Costs Summary - %'!G$46</f>
        <v>0</v>
      </c>
      <c r="H20" s="10">
        <f>'Environmental Costs Summary - %'!H20*'Environmental Costs Summary - %'!H$46</f>
        <v>0</v>
      </c>
      <c r="I20" s="10">
        <f>'Environmental Costs Summary - %'!I20*'Environmental Costs Summary - %'!I$46</f>
        <v>0</v>
      </c>
      <c r="J20" s="10">
        <f>'Environmental Costs Summary - %'!J20*'Environmental Costs Summary - %'!J$46</f>
        <v>0</v>
      </c>
      <c r="K20" s="5"/>
    </row>
    <row r="21" spans="1:11" ht="12.75">
      <c r="A21" s="45" t="str">
        <f>'Environmental Costs Detail'!A29</f>
        <v>1.6. Processing Costs</v>
      </c>
      <c r="B21" s="10">
        <f>'Environmental Costs Summary - %'!B21*'Environmental Costs Summary - %'!B$46</f>
        <v>0</v>
      </c>
      <c r="C21" s="10">
        <f>'Environmental Costs Summary - %'!C21*'Environmental Costs Summary - %'!C$46</f>
        <v>0</v>
      </c>
      <c r="D21" s="10">
        <f>'Environmental Costs Summary - %'!D21*'Environmental Costs Summary - %'!D$46</f>
        <v>0</v>
      </c>
      <c r="E21" s="10">
        <f>'Environmental Costs Summary - %'!E21*'Environmental Costs Summary - %'!E$46</f>
        <v>0</v>
      </c>
      <c r="F21" s="10">
        <f>'Environmental Costs Summary - %'!F21*'Environmental Costs Summary - %'!F$46</f>
        <v>0</v>
      </c>
      <c r="G21" s="10">
        <f>'Environmental Costs Summary - %'!G21*'Environmental Costs Summary - %'!G$46</f>
        <v>0</v>
      </c>
      <c r="H21" s="10">
        <f>'Environmental Costs Summary - %'!H21*'Environmental Costs Summary - %'!H$46</f>
        <v>0</v>
      </c>
      <c r="I21" s="10">
        <f>'Environmental Costs Summary - %'!I21*'Environmental Costs Summary - %'!I$46</f>
        <v>0</v>
      </c>
      <c r="J21" s="10">
        <f>'Environmental Costs Summary - %'!J21*'Environmental Costs Summary - %'!J$46</f>
        <v>0</v>
      </c>
      <c r="K21" s="5"/>
    </row>
    <row r="22" spans="1:11" ht="12.75">
      <c r="A22" s="49" t="str">
        <f>'Environmental Costs Detail'!A35</f>
        <v>2. WASTE and EMISSION CONTROL COSTS</v>
      </c>
      <c r="B22" s="106">
        <f aca="true" t="shared" si="3" ref="B22:J22">SUM(B23:B31)</f>
        <v>0</v>
      </c>
      <c r="C22" s="106">
        <f t="shared" si="3"/>
        <v>0</v>
      </c>
      <c r="D22" s="106">
        <f t="shared" si="3"/>
        <v>0</v>
      </c>
      <c r="E22" s="106">
        <f t="shared" si="3"/>
        <v>0</v>
      </c>
      <c r="F22" s="106">
        <f t="shared" si="3"/>
        <v>0</v>
      </c>
      <c r="G22" s="106">
        <f t="shared" si="3"/>
        <v>0</v>
      </c>
      <c r="H22" s="106">
        <f t="shared" si="3"/>
        <v>0</v>
      </c>
      <c r="I22" s="106">
        <f t="shared" si="3"/>
        <v>0</v>
      </c>
      <c r="J22" s="106">
        <f t="shared" si="3"/>
        <v>0</v>
      </c>
      <c r="K22" s="5"/>
    </row>
    <row r="23" spans="1:11" ht="12.75">
      <c r="A23" s="45" t="str">
        <f>'Environmental Costs Detail'!A36</f>
        <v>2.1. Equipment Depreciation</v>
      </c>
      <c r="B23" s="10">
        <f>'Environmental Costs Summary - %'!B23*'Environmental Costs Summary - %'!B$46</f>
        <v>0</v>
      </c>
      <c r="C23" s="10">
        <f>'Environmental Costs Summary - %'!C23*'Environmental Costs Summary - %'!C$46</f>
        <v>0</v>
      </c>
      <c r="D23" s="10">
        <f>'Environmental Costs Summary - %'!D23*'Environmental Costs Summary - %'!D$46</f>
        <v>0</v>
      </c>
      <c r="E23" s="10">
        <f>'Environmental Costs Summary - %'!E23*'Environmental Costs Summary - %'!E$46</f>
        <v>0</v>
      </c>
      <c r="F23" s="10">
        <f>'Environmental Costs Summary - %'!F23*'Environmental Costs Summary - %'!F$46</f>
        <v>0</v>
      </c>
      <c r="G23" s="10">
        <f>'Environmental Costs Summary - %'!G23*'Environmental Costs Summary - %'!G$46</f>
        <v>0</v>
      </c>
      <c r="H23" s="10">
        <f>'Environmental Costs Summary - %'!H23*'Environmental Costs Summary - %'!H$46</f>
        <v>0</v>
      </c>
      <c r="I23" s="10">
        <f>'Environmental Costs Summary - %'!I23*'Environmental Costs Summary - %'!I$46</f>
        <v>0</v>
      </c>
      <c r="J23" s="10">
        <f>'Environmental Costs Summary - %'!J23*'Environmental Costs Summary - %'!J$46</f>
        <v>0</v>
      </c>
      <c r="K23" s="5"/>
    </row>
    <row r="24" spans="1:11" ht="12.75">
      <c r="A24" s="45" t="str">
        <f>'Environmental Costs Detail'!A41</f>
        <v>2.2. Operating Materials</v>
      </c>
      <c r="B24" s="10">
        <f>'Environmental Costs Summary - %'!B24*'Environmental Costs Summary - %'!B$46</f>
        <v>0</v>
      </c>
      <c r="C24" s="10">
        <f>'Environmental Costs Summary - %'!C24*'Environmental Costs Summary - %'!C$46</f>
        <v>0</v>
      </c>
      <c r="D24" s="10">
        <f>'Environmental Costs Summary - %'!D24*'Environmental Costs Summary - %'!D$46</f>
        <v>0</v>
      </c>
      <c r="E24" s="10">
        <f>'Environmental Costs Summary - %'!E24*'Environmental Costs Summary - %'!E$46</f>
        <v>0</v>
      </c>
      <c r="F24" s="10">
        <f>'Environmental Costs Summary - %'!F24*'Environmental Costs Summary - %'!F$46</f>
        <v>0</v>
      </c>
      <c r="G24" s="10">
        <f>'Environmental Costs Summary - %'!G24*'Environmental Costs Summary - %'!G$46</f>
        <v>0</v>
      </c>
      <c r="H24" s="10">
        <f>'Environmental Costs Summary - %'!H24*'Environmental Costs Summary - %'!H$46</f>
        <v>0</v>
      </c>
      <c r="I24" s="10">
        <f>'Environmental Costs Summary - %'!I24*'Environmental Costs Summary - %'!I$46</f>
        <v>0</v>
      </c>
      <c r="J24" s="10">
        <f>'Environmental Costs Summary - %'!J24*'Environmental Costs Summary - %'!J$46</f>
        <v>0</v>
      </c>
      <c r="K24" s="5"/>
    </row>
    <row r="25" spans="1:11" ht="12.75">
      <c r="A25" s="45" t="str">
        <f>'Environmental Costs Detail'!A46</f>
        <v>2.3. Water and Energy</v>
      </c>
      <c r="B25" s="10">
        <f>'Environmental Costs Summary - %'!B25*'Environmental Costs Summary - %'!B$46</f>
        <v>0</v>
      </c>
      <c r="C25" s="10">
        <f>'Environmental Costs Summary - %'!C25*'Environmental Costs Summary - %'!C$46</f>
        <v>0</v>
      </c>
      <c r="D25" s="10">
        <f>'Environmental Costs Summary - %'!D25*'Environmental Costs Summary - %'!D$46</f>
        <v>0</v>
      </c>
      <c r="E25" s="10">
        <f>'Environmental Costs Summary - %'!E25*'Environmental Costs Summary - %'!E$46</f>
        <v>0</v>
      </c>
      <c r="F25" s="10">
        <f>'Environmental Costs Summary - %'!F25*'Environmental Costs Summary - %'!F$46</f>
        <v>0</v>
      </c>
      <c r="G25" s="10">
        <f>'Environmental Costs Summary - %'!G25*'Environmental Costs Summary - %'!G$46</f>
        <v>0</v>
      </c>
      <c r="H25" s="10">
        <f>'Environmental Costs Summary - %'!H25*'Environmental Costs Summary - %'!H$46</f>
        <v>0</v>
      </c>
      <c r="I25" s="10">
        <f>'Environmental Costs Summary - %'!I25*'Environmental Costs Summary - %'!I$46</f>
        <v>0</v>
      </c>
      <c r="J25" s="10">
        <f>'Environmental Costs Summary - %'!J25*'Environmental Costs Summary - %'!J$46</f>
        <v>0</v>
      </c>
      <c r="K25" s="5"/>
    </row>
    <row r="26" spans="1:11" ht="12.75">
      <c r="A26" s="45" t="str">
        <f>'Environmental Costs Detail'!A51</f>
        <v>2.4. Internal Personnel</v>
      </c>
      <c r="B26" s="10">
        <f>'Environmental Costs Summary - %'!B26*'Environmental Costs Summary - %'!B$46</f>
        <v>0</v>
      </c>
      <c r="C26" s="10">
        <f>'Environmental Costs Summary - %'!C26*'Environmental Costs Summary - %'!C$46</f>
        <v>0</v>
      </c>
      <c r="D26" s="10">
        <f>'Environmental Costs Summary - %'!D26*'Environmental Costs Summary - %'!D$46</f>
        <v>0</v>
      </c>
      <c r="E26" s="10">
        <f>'Environmental Costs Summary - %'!E26*'Environmental Costs Summary - %'!E$46</f>
        <v>0</v>
      </c>
      <c r="F26" s="10">
        <f>'Environmental Costs Summary - %'!F26*'Environmental Costs Summary - %'!F$46</f>
        <v>0</v>
      </c>
      <c r="G26" s="10">
        <f>'Environmental Costs Summary - %'!G26*'Environmental Costs Summary - %'!G$46</f>
        <v>0</v>
      </c>
      <c r="H26" s="10">
        <f>'Environmental Costs Summary - %'!H26*'Environmental Costs Summary - %'!H$46</f>
        <v>0</v>
      </c>
      <c r="I26" s="10">
        <f>'Environmental Costs Summary - %'!I26*'Environmental Costs Summary - %'!I$46</f>
        <v>0</v>
      </c>
      <c r="J26" s="10">
        <f>'Environmental Costs Summary - %'!J26*'Environmental Costs Summary - %'!J$46</f>
        <v>0</v>
      </c>
      <c r="K26" s="5"/>
    </row>
    <row r="27" spans="1:11" ht="12.75">
      <c r="A27" s="45" t="str">
        <f>'Environmental Costs Detail'!A56</f>
        <v>2.5. External Services</v>
      </c>
      <c r="B27" s="10">
        <f>'Environmental Costs Summary - %'!B27*'Environmental Costs Summary - %'!B$46</f>
        <v>0</v>
      </c>
      <c r="C27" s="10">
        <f>'Environmental Costs Summary - %'!C27*'Environmental Costs Summary - %'!C$46</f>
        <v>0</v>
      </c>
      <c r="D27" s="10">
        <f>'Environmental Costs Summary - %'!D27*'Environmental Costs Summary - %'!D$46</f>
        <v>0</v>
      </c>
      <c r="E27" s="10">
        <f>'Environmental Costs Summary - %'!E27*'Environmental Costs Summary - %'!E$46</f>
        <v>0</v>
      </c>
      <c r="F27" s="10">
        <f>'Environmental Costs Summary - %'!F27*'Environmental Costs Summary - %'!F$46</f>
        <v>0</v>
      </c>
      <c r="G27" s="10">
        <f>'Environmental Costs Summary - %'!G27*'Environmental Costs Summary - %'!G$46</f>
        <v>0</v>
      </c>
      <c r="H27" s="10">
        <f>'Environmental Costs Summary - %'!H27*'Environmental Costs Summary - %'!H$46</f>
        <v>0</v>
      </c>
      <c r="I27" s="10">
        <f>'Environmental Costs Summary - %'!I27*'Environmental Costs Summary - %'!I$46</f>
        <v>0</v>
      </c>
      <c r="J27" s="10">
        <f>'Environmental Costs Summary - %'!J27*'Environmental Costs Summary - %'!J$46</f>
        <v>0</v>
      </c>
      <c r="K27" s="5"/>
    </row>
    <row r="28" spans="1:11" ht="12.75">
      <c r="A28" s="45" t="str">
        <f>'Environmental Costs Detail'!A61</f>
        <v>2.6. Fees, Taxes and Permits</v>
      </c>
      <c r="B28" s="10">
        <f>'Environmental Costs Summary - %'!B28*'Environmental Costs Summary - %'!B$46</f>
        <v>0</v>
      </c>
      <c r="C28" s="10">
        <f>'Environmental Costs Summary - %'!C28*'Environmental Costs Summary - %'!C$46</f>
        <v>0</v>
      </c>
      <c r="D28" s="10">
        <f>'Environmental Costs Summary - %'!D28*'Environmental Costs Summary - %'!D$46</f>
        <v>0</v>
      </c>
      <c r="E28" s="10">
        <f>'Environmental Costs Summary - %'!E28*'Environmental Costs Summary - %'!E$46</f>
        <v>0</v>
      </c>
      <c r="F28" s="10">
        <f>'Environmental Costs Summary - %'!F28*'Environmental Costs Summary - %'!F$46</f>
        <v>0</v>
      </c>
      <c r="G28" s="10">
        <f>'Environmental Costs Summary - %'!G28*'Environmental Costs Summary - %'!G$46</f>
        <v>0</v>
      </c>
      <c r="H28" s="10">
        <f>'Environmental Costs Summary - %'!H28*'Environmental Costs Summary - %'!H$46</f>
        <v>0</v>
      </c>
      <c r="I28" s="10">
        <f>'Environmental Costs Summary - %'!I28*'Environmental Costs Summary - %'!I$46</f>
        <v>0</v>
      </c>
      <c r="J28" s="10">
        <f>'Environmental Costs Summary - %'!J28*'Environmental Costs Summary - %'!J$46</f>
        <v>0</v>
      </c>
      <c r="K28" s="5"/>
    </row>
    <row r="29" spans="1:11" ht="12.75">
      <c r="A29" s="45" t="str">
        <f>'Environmental Costs Detail'!A66</f>
        <v>2.7. Fines</v>
      </c>
      <c r="B29" s="10">
        <f>'Environmental Costs Summary - %'!B29*'Environmental Costs Summary - %'!B$46</f>
        <v>0</v>
      </c>
      <c r="C29" s="10">
        <f>'Environmental Costs Summary - %'!C29*'Environmental Costs Summary - %'!C$46</f>
        <v>0</v>
      </c>
      <c r="D29" s="10">
        <f>'Environmental Costs Summary - %'!D29*'Environmental Costs Summary - %'!D$46</f>
        <v>0</v>
      </c>
      <c r="E29" s="10">
        <f>'Environmental Costs Summary - %'!E29*'Environmental Costs Summary - %'!E$46</f>
        <v>0</v>
      </c>
      <c r="F29" s="10">
        <f>'Environmental Costs Summary - %'!F29*'Environmental Costs Summary - %'!F$46</f>
        <v>0</v>
      </c>
      <c r="G29" s="10">
        <f>'Environmental Costs Summary - %'!G29*'Environmental Costs Summary - %'!G$46</f>
        <v>0</v>
      </c>
      <c r="H29" s="10">
        <f>'Environmental Costs Summary - %'!H29*'Environmental Costs Summary - %'!H$46</f>
        <v>0</v>
      </c>
      <c r="I29" s="10">
        <f>'Environmental Costs Summary - %'!I29*'Environmental Costs Summary - %'!I$46</f>
        <v>0</v>
      </c>
      <c r="J29" s="10">
        <f>'Environmental Costs Summary - %'!J29*'Environmental Costs Summary - %'!J$46</f>
        <v>0</v>
      </c>
      <c r="K29" s="5"/>
    </row>
    <row r="30" spans="1:11" ht="12.75">
      <c r="A30" s="45" t="str">
        <f>'Environmental Costs Detail'!A71</f>
        <v>2.8. Insurance</v>
      </c>
      <c r="B30" s="10">
        <f>'Environmental Costs Summary - %'!B30*'Environmental Costs Summary - %'!B$46</f>
        <v>0</v>
      </c>
      <c r="C30" s="10">
        <f>'Environmental Costs Summary - %'!C30*'Environmental Costs Summary - %'!C$46</f>
        <v>0</v>
      </c>
      <c r="D30" s="10">
        <f>'Environmental Costs Summary - %'!D30*'Environmental Costs Summary - %'!D$46</f>
        <v>0</v>
      </c>
      <c r="E30" s="10">
        <f>'Environmental Costs Summary - %'!E30*'Environmental Costs Summary - %'!E$46</f>
        <v>0</v>
      </c>
      <c r="F30" s="10">
        <f>'Environmental Costs Summary - %'!F30*'Environmental Costs Summary - %'!F$46</f>
        <v>0</v>
      </c>
      <c r="G30" s="10">
        <f>'Environmental Costs Summary - %'!G30*'Environmental Costs Summary - %'!G$46</f>
        <v>0</v>
      </c>
      <c r="H30" s="10">
        <f>'Environmental Costs Summary - %'!H30*'Environmental Costs Summary - %'!H$46</f>
        <v>0</v>
      </c>
      <c r="I30" s="10">
        <f>'Environmental Costs Summary - %'!I30*'Environmental Costs Summary - %'!I$46</f>
        <v>0</v>
      </c>
      <c r="J30" s="10">
        <f>'Environmental Costs Summary - %'!J30*'Environmental Costs Summary - %'!J$46</f>
        <v>0</v>
      </c>
      <c r="K30" s="5"/>
    </row>
    <row r="31" spans="1:11" ht="12.75">
      <c r="A31" s="45" t="str">
        <f>'Environmental Costs Detail'!A76</f>
        <v>2.9. Remediation and Compensation</v>
      </c>
      <c r="B31" s="10">
        <f>'Environmental Costs Summary - %'!B31*'Environmental Costs Summary - %'!B$46</f>
        <v>0</v>
      </c>
      <c r="C31" s="10">
        <f>'Environmental Costs Summary - %'!C31*'Environmental Costs Summary - %'!C$46</f>
        <v>0</v>
      </c>
      <c r="D31" s="10">
        <f>'Environmental Costs Summary - %'!D31*'Environmental Costs Summary - %'!D$46</f>
        <v>0</v>
      </c>
      <c r="E31" s="10">
        <f>'Environmental Costs Summary - %'!E31*'Environmental Costs Summary - %'!E$46</f>
        <v>0</v>
      </c>
      <c r="F31" s="10">
        <f>'Environmental Costs Summary - %'!F31*'Environmental Costs Summary - %'!F$46</f>
        <v>0</v>
      </c>
      <c r="G31" s="10">
        <f>'Environmental Costs Summary - %'!G31*'Environmental Costs Summary - %'!G$46</f>
        <v>0</v>
      </c>
      <c r="H31" s="10">
        <f>'Environmental Costs Summary - %'!H31*'Environmental Costs Summary - %'!H$46</f>
        <v>0</v>
      </c>
      <c r="I31" s="10">
        <f>'Environmental Costs Summary - %'!I31*'Environmental Costs Summary - %'!I$46</f>
        <v>0</v>
      </c>
      <c r="J31" s="10">
        <f>'Environmental Costs Summary - %'!J31*'Environmental Costs Summary - %'!J$46</f>
        <v>0</v>
      </c>
      <c r="K31" s="5"/>
    </row>
    <row r="32" spans="1:11" ht="25.5" customHeight="1">
      <c r="A32" s="49" t="str">
        <f>'Environmental Costs Detail'!A82</f>
        <v>3. PREVENTIVE and OTHER ENVIRONMENTAL MANAGEMENT COSTS</v>
      </c>
      <c r="B32" s="106">
        <f aca="true" t="shared" si="4" ref="B32:J32">SUM(B33:B37)</f>
        <v>0</v>
      </c>
      <c r="C32" s="106">
        <f t="shared" si="4"/>
        <v>0</v>
      </c>
      <c r="D32" s="106">
        <f t="shared" si="4"/>
        <v>0</v>
      </c>
      <c r="E32" s="106">
        <f t="shared" si="4"/>
        <v>0</v>
      </c>
      <c r="F32" s="106">
        <f t="shared" si="4"/>
        <v>0</v>
      </c>
      <c r="G32" s="106">
        <f t="shared" si="4"/>
        <v>0</v>
      </c>
      <c r="H32" s="106">
        <f t="shared" si="4"/>
        <v>0</v>
      </c>
      <c r="I32" s="106">
        <f t="shared" si="4"/>
        <v>0</v>
      </c>
      <c r="J32" s="106">
        <f t="shared" si="4"/>
        <v>0</v>
      </c>
      <c r="K32" s="5"/>
    </row>
    <row r="33" spans="1:11" ht="12.75">
      <c r="A33" s="45" t="str">
        <f>'Environmental Costs Detail'!A83</f>
        <v>3.1. Equipment Depreciation</v>
      </c>
      <c r="B33" s="10">
        <f>'Environmental Costs Summary - %'!B33*'Environmental Costs Summary - %'!B$46</f>
        <v>0</v>
      </c>
      <c r="C33" s="10">
        <f>'Environmental Costs Summary - %'!C33*'Environmental Costs Summary - %'!C$46</f>
        <v>0</v>
      </c>
      <c r="D33" s="10">
        <f>'Environmental Costs Summary - %'!D33*'Environmental Costs Summary - %'!D$46</f>
        <v>0</v>
      </c>
      <c r="E33" s="10">
        <f>'Environmental Costs Summary - %'!E33*'Environmental Costs Summary - %'!E$46</f>
        <v>0</v>
      </c>
      <c r="F33" s="10">
        <f>'Environmental Costs Summary - %'!F33*'Environmental Costs Summary - %'!F$46</f>
        <v>0</v>
      </c>
      <c r="G33" s="10">
        <f>'Environmental Costs Summary - %'!G33*'Environmental Costs Summary - %'!G$46</f>
        <v>0</v>
      </c>
      <c r="H33" s="10">
        <f>'Environmental Costs Summary - %'!H33*'Environmental Costs Summary - %'!H$46</f>
        <v>0</v>
      </c>
      <c r="I33" s="10">
        <f>'Environmental Costs Summary - %'!I33*'Environmental Costs Summary - %'!I$46</f>
        <v>0</v>
      </c>
      <c r="J33" s="10">
        <f>'Environmental Costs Summary - %'!J33*'Environmental Costs Summary - %'!J$46</f>
        <v>0</v>
      </c>
      <c r="K33" s="5"/>
    </row>
    <row r="34" spans="1:11" ht="12.75">
      <c r="A34" s="45" t="str">
        <f>'Environmental Costs Detail'!A88</f>
        <v>3.2. Operating Materials, Water, Energy</v>
      </c>
      <c r="B34" s="10">
        <f>'Environmental Costs Summary - %'!B34*'Environmental Costs Summary - %'!B$46</f>
        <v>0</v>
      </c>
      <c r="C34" s="10">
        <f>'Environmental Costs Summary - %'!C34*'Environmental Costs Summary - %'!C$46</f>
        <v>0</v>
      </c>
      <c r="D34" s="10">
        <f>'Environmental Costs Summary - %'!D34*'Environmental Costs Summary - %'!D$46</f>
        <v>0</v>
      </c>
      <c r="E34" s="10">
        <f>'Environmental Costs Summary - %'!E34*'Environmental Costs Summary - %'!E$46</f>
        <v>0</v>
      </c>
      <c r="F34" s="10">
        <f>'Environmental Costs Summary - %'!F34*'Environmental Costs Summary - %'!F$46</f>
        <v>0</v>
      </c>
      <c r="G34" s="10">
        <f>'Environmental Costs Summary - %'!G34*'Environmental Costs Summary - %'!G$46</f>
        <v>0</v>
      </c>
      <c r="H34" s="10">
        <f>'Environmental Costs Summary - %'!H34*'Environmental Costs Summary - %'!H$46</f>
        <v>0</v>
      </c>
      <c r="I34" s="10">
        <f>'Environmental Costs Summary - %'!I34*'Environmental Costs Summary - %'!I$46</f>
        <v>0</v>
      </c>
      <c r="J34" s="10">
        <f>'Environmental Costs Summary - %'!J34*'Environmental Costs Summary - %'!J$46</f>
        <v>0</v>
      </c>
      <c r="K34" s="5"/>
    </row>
    <row r="35" spans="1:11" ht="12.75">
      <c r="A35" s="45" t="str">
        <f>'Environmental Costs Detail'!A93</f>
        <v>3.3. Internal Personnel</v>
      </c>
      <c r="B35" s="10">
        <f>'Environmental Costs Summary - %'!B35*'Environmental Costs Summary - %'!B$46</f>
        <v>0</v>
      </c>
      <c r="C35" s="10">
        <f>'Environmental Costs Summary - %'!C35*'Environmental Costs Summary - %'!C$46</f>
        <v>0</v>
      </c>
      <c r="D35" s="10">
        <f>'Environmental Costs Summary - %'!D35*'Environmental Costs Summary - %'!D$46</f>
        <v>0</v>
      </c>
      <c r="E35" s="10">
        <f>'Environmental Costs Summary - %'!E35*'Environmental Costs Summary - %'!E$46</f>
        <v>0</v>
      </c>
      <c r="F35" s="10">
        <f>'Environmental Costs Summary - %'!F35*'Environmental Costs Summary - %'!F$46</f>
        <v>0</v>
      </c>
      <c r="G35" s="10">
        <f>'Environmental Costs Summary - %'!G35*'Environmental Costs Summary - %'!G$46</f>
        <v>0</v>
      </c>
      <c r="H35" s="10">
        <f>'Environmental Costs Summary - %'!H35*'Environmental Costs Summary - %'!H$46</f>
        <v>0</v>
      </c>
      <c r="I35" s="10">
        <f>'Environmental Costs Summary - %'!I35*'Environmental Costs Summary - %'!I$46</f>
        <v>0</v>
      </c>
      <c r="J35" s="10">
        <f>'Environmental Costs Summary - %'!J35*'Environmental Costs Summary - %'!J$46</f>
        <v>0</v>
      </c>
      <c r="K35" s="5"/>
    </row>
    <row r="36" spans="1:11" ht="12.75">
      <c r="A36" s="45" t="str">
        <f>'Environmental Costs Detail'!A98</f>
        <v>3.4. External Services</v>
      </c>
      <c r="B36" s="10">
        <f>'Environmental Costs Summary - %'!B36*'Environmental Costs Summary - %'!B$46</f>
        <v>0</v>
      </c>
      <c r="C36" s="10">
        <f>'Environmental Costs Summary - %'!C36*'Environmental Costs Summary - %'!C$46</f>
        <v>0</v>
      </c>
      <c r="D36" s="10">
        <f>'Environmental Costs Summary - %'!D36*'Environmental Costs Summary - %'!D$46</f>
        <v>0</v>
      </c>
      <c r="E36" s="10">
        <f>'Environmental Costs Summary - %'!E36*'Environmental Costs Summary - %'!E$46</f>
        <v>0</v>
      </c>
      <c r="F36" s="10">
        <f>'Environmental Costs Summary - %'!F36*'Environmental Costs Summary - %'!F$46</f>
        <v>0</v>
      </c>
      <c r="G36" s="10">
        <f>'Environmental Costs Summary - %'!G36*'Environmental Costs Summary - %'!G$46</f>
        <v>0</v>
      </c>
      <c r="H36" s="10">
        <f>'Environmental Costs Summary - %'!H36*'Environmental Costs Summary - %'!H$46</f>
        <v>0</v>
      </c>
      <c r="I36" s="10">
        <f>'Environmental Costs Summary - %'!I36*'Environmental Costs Summary - %'!I$46</f>
        <v>0</v>
      </c>
      <c r="J36" s="10">
        <f>'Environmental Costs Summary - %'!J36*'Environmental Costs Summary - %'!J$46</f>
        <v>0</v>
      </c>
      <c r="K36" s="5"/>
    </row>
    <row r="37" spans="1:11" ht="12.75">
      <c r="A37" s="45" t="str">
        <f>'Environmental Costs Detail'!A103</f>
        <v>3.5. Other</v>
      </c>
      <c r="B37" s="10">
        <f>'Environmental Costs Summary - %'!B37*'Environmental Costs Summary - %'!B$46</f>
        <v>0</v>
      </c>
      <c r="C37" s="10">
        <f>'Environmental Costs Summary - %'!C37*'Environmental Costs Summary - %'!C$46</f>
        <v>0</v>
      </c>
      <c r="D37" s="10">
        <f>'Environmental Costs Summary - %'!D37*'Environmental Costs Summary - %'!D$46</f>
        <v>0</v>
      </c>
      <c r="E37" s="10">
        <f>'Environmental Costs Summary - %'!E37*'Environmental Costs Summary - %'!E$46</f>
        <v>0</v>
      </c>
      <c r="F37" s="10">
        <f>'Environmental Costs Summary - %'!F37*'Environmental Costs Summary - %'!F$46</f>
        <v>0</v>
      </c>
      <c r="G37" s="10">
        <f>'Environmental Costs Summary - %'!G37*'Environmental Costs Summary - %'!G$46</f>
        <v>0</v>
      </c>
      <c r="H37" s="10">
        <f>'Environmental Costs Summary - %'!H37*'Environmental Costs Summary - %'!H$46</f>
        <v>0</v>
      </c>
      <c r="I37" s="10">
        <f>'Environmental Costs Summary - %'!I37*'Environmental Costs Summary - %'!I$46</f>
        <v>0</v>
      </c>
      <c r="J37" s="10">
        <f>'Environmental Costs Summary - %'!J37*'Environmental Costs Summary - %'!J$46</f>
        <v>0</v>
      </c>
      <c r="K37" s="5"/>
    </row>
    <row r="38" spans="1:11" ht="12.75" customHeight="1">
      <c r="A38" s="49" t="str">
        <f>'Environmental Costs Detail'!A109</f>
        <v>4. RESEARCH and DEVELOPMENT COSTS</v>
      </c>
      <c r="B38" s="112">
        <f>'Environmental Costs Summary - %'!B38*'Environmental Costs Summary - %'!B$46</f>
        <v>0</v>
      </c>
      <c r="C38" s="112">
        <f>'Environmental Costs Summary - %'!C38*'Environmental Costs Summary - %'!C$46</f>
        <v>0</v>
      </c>
      <c r="D38" s="112">
        <f>'Environmental Costs Summary - %'!D38*'Environmental Costs Summary - %'!D$46</f>
        <v>0</v>
      </c>
      <c r="E38" s="112">
        <f>'Environmental Costs Summary - %'!E38*'Environmental Costs Summary - %'!E$46</f>
        <v>0</v>
      </c>
      <c r="F38" s="112">
        <f>'Environmental Costs Summary - %'!F38*'Environmental Costs Summary - %'!F$46</f>
        <v>0</v>
      </c>
      <c r="G38" s="112">
        <f>'Environmental Costs Summary - %'!G38*'Environmental Costs Summary - %'!G$46</f>
        <v>0</v>
      </c>
      <c r="H38" s="112">
        <f>'Environmental Costs Summary - %'!H38*'Environmental Costs Summary - %'!H$46</f>
        <v>0</v>
      </c>
      <c r="I38" s="112">
        <f>'Environmental Costs Summary - %'!I38*'Environmental Costs Summary - %'!I$46</f>
        <v>0</v>
      </c>
      <c r="J38" s="112">
        <f>'Environmental Costs Summary - %'!J38*'Environmental Costs Summary - %'!J$46</f>
        <v>0</v>
      </c>
      <c r="K38" s="5"/>
    </row>
    <row r="39" spans="1:11" ht="12.75">
      <c r="A39" s="49" t="str">
        <f>'Environmental Costs Detail'!A114</f>
        <v>5. LESS TANGIBLE COSTS</v>
      </c>
      <c r="B39" s="112">
        <f>'Environmental Costs Summary - %'!B39*'Environmental Costs Summary - %'!B$46</f>
        <v>0</v>
      </c>
      <c r="C39" s="112">
        <f>'Environmental Costs Summary - %'!C39*'Environmental Costs Summary - %'!C$46</f>
        <v>0</v>
      </c>
      <c r="D39" s="112">
        <f>'Environmental Costs Summary - %'!D39*'Environmental Costs Summary - %'!D$46</f>
        <v>0</v>
      </c>
      <c r="E39" s="112">
        <f>'Environmental Costs Summary - %'!E39*'Environmental Costs Summary - %'!E$46</f>
        <v>0</v>
      </c>
      <c r="F39" s="112">
        <f>'Environmental Costs Summary - %'!F39*'Environmental Costs Summary - %'!F$46</f>
        <v>0</v>
      </c>
      <c r="G39" s="112">
        <f>'Environmental Costs Summary - %'!G39*'Environmental Costs Summary - %'!G$46</f>
        <v>0</v>
      </c>
      <c r="H39" s="112">
        <f>'Environmental Costs Summary - %'!H39*'Environmental Costs Summary - %'!H$46</f>
        <v>0</v>
      </c>
      <c r="I39" s="112">
        <f>'Environmental Costs Summary - %'!I39*'Environmental Costs Summary - %'!I$46</f>
        <v>0</v>
      </c>
      <c r="J39" s="112">
        <f>'Environmental Costs Summary - %'!J39*'Environmental Costs Summary - %'!J$46</f>
        <v>0</v>
      </c>
      <c r="K39" s="5"/>
    </row>
    <row r="40" spans="1:11" ht="25.5">
      <c r="A40" s="48" t="str">
        <f>'Environmental Costs Detail'!A119</f>
        <v>TOTAL ENVIRONMENT-RELATED COSTS (1. + 2. + 3. + 4. + 5.)</v>
      </c>
      <c r="B40" s="108">
        <f aca="true" t="shared" si="5" ref="B40:J40">B15+B22+B32+B38+B39</f>
        <v>0</v>
      </c>
      <c r="C40" s="108">
        <f t="shared" si="5"/>
        <v>0</v>
      </c>
      <c r="D40" s="108">
        <f t="shared" si="5"/>
        <v>0</v>
      </c>
      <c r="E40" s="108">
        <f t="shared" si="5"/>
        <v>0</v>
      </c>
      <c r="F40" s="108">
        <f t="shared" si="5"/>
        <v>0</v>
      </c>
      <c r="G40" s="108">
        <f t="shared" si="5"/>
        <v>0</v>
      </c>
      <c r="H40" s="108">
        <f t="shared" si="5"/>
        <v>0</v>
      </c>
      <c r="I40" s="108">
        <f t="shared" si="5"/>
        <v>0</v>
      </c>
      <c r="J40" s="108">
        <f t="shared" si="5"/>
        <v>0</v>
      </c>
      <c r="K40" s="5"/>
    </row>
    <row r="41" spans="1:11" ht="12.75">
      <c r="A41" s="98" t="str">
        <f>'Environmental Costs Detail'!A120</f>
        <v>6. ENVIRONMENT-RELATED EARNINGS</v>
      </c>
      <c r="B41" s="109"/>
      <c r="C41" s="109"/>
      <c r="D41" s="109"/>
      <c r="E41" s="109"/>
      <c r="F41" s="109"/>
      <c r="G41" s="109"/>
      <c r="H41" s="109"/>
      <c r="I41" s="109"/>
      <c r="J41" s="109"/>
      <c r="K41" s="5"/>
    </row>
    <row r="42" spans="1:11" ht="12.75">
      <c r="A42" s="100" t="str">
        <f>'Environmental Costs Detail'!A121</f>
        <v>6.1. Other Earnings</v>
      </c>
      <c r="B42" s="10">
        <f>'Environmental Costs Summary - %'!B42*'Environmental Costs Summary - %'!B$46</f>
        <v>0</v>
      </c>
      <c r="C42" s="10">
        <f>'Environmental Costs Summary - %'!C42*'Environmental Costs Summary - %'!C$46</f>
        <v>0</v>
      </c>
      <c r="D42" s="10">
        <f>'Environmental Costs Summary - %'!D42*'Environmental Costs Summary - %'!D$46</f>
        <v>0</v>
      </c>
      <c r="E42" s="10">
        <f>'Environmental Costs Summary - %'!E42*'Environmental Costs Summary - %'!E$46</f>
        <v>0</v>
      </c>
      <c r="F42" s="10">
        <f>'Environmental Costs Summary - %'!F42*'Environmental Costs Summary - %'!F$46</f>
        <v>0</v>
      </c>
      <c r="G42" s="10">
        <f>'Environmental Costs Summary - %'!G42*'Environmental Costs Summary - %'!G$46</f>
        <v>0</v>
      </c>
      <c r="H42" s="10">
        <f>'Environmental Costs Summary - %'!H42*'Environmental Costs Summary - %'!H$46</f>
        <v>0</v>
      </c>
      <c r="I42" s="10">
        <f>'Environmental Costs Summary - %'!I42*'Environmental Costs Summary - %'!I$46</f>
        <v>0</v>
      </c>
      <c r="J42" s="10">
        <f>'Environmental Costs Summary - %'!J42*'Environmental Costs Summary - %'!J$46</f>
        <v>0</v>
      </c>
      <c r="K42" s="5"/>
    </row>
    <row r="43" spans="1:11" ht="12.75">
      <c r="A43" s="100" t="str">
        <f>'Environmental Costs Detail'!A126</f>
        <v>6.2. Subsidies</v>
      </c>
      <c r="B43" s="10">
        <f>'Environmental Costs Summary - %'!B43*'Environmental Costs Summary - %'!B$46</f>
        <v>0</v>
      </c>
      <c r="C43" s="10">
        <f>'Environmental Costs Summary - %'!C43*'Environmental Costs Summary - %'!C$46</f>
        <v>0</v>
      </c>
      <c r="D43" s="10">
        <f>'Environmental Costs Summary - %'!D43*'Environmental Costs Summary - %'!D$46</f>
        <v>0</v>
      </c>
      <c r="E43" s="10">
        <f>'Environmental Costs Summary - %'!E43*'Environmental Costs Summary - %'!E$46</f>
        <v>0</v>
      </c>
      <c r="F43" s="10">
        <f>'Environmental Costs Summary - %'!F43*'Environmental Costs Summary - %'!F$46</f>
        <v>0</v>
      </c>
      <c r="G43" s="10">
        <f>'Environmental Costs Summary - %'!G43*'Environmental Costs Summary - %'!G$46</f>
        <v>0</v>
      </c>
      <c r="H43" s="10">
        <f>'Environmental Costs Summary - %'!H43*'Environmental Costs Summary - %'!H$46</f>
        <v>0</v>
      </c>
      <c r="I43" s="10">
        <f>'Environmental Costs Summary - %'!I43*'Environmental Costs Summary - %'!I$46</f>
        <v>0</v>
      </c>
      <c r="J43" s="10">
        <f>'Environmental Costs Summary - %'!J43*'Environmental Costs Summary - %'!J$46</f>
        <v>0</v>
      </c>
      <c r="K43" s="5"/>
    </row>
    <row r="44" spans="1:11" ht="12.75">
      <c r="A44" s="101" t="str">
        <f>'Environmental Costs Detail'!A131</f>
        <v>TOTAL ENVIRONMENT-RELATED EARNINGS</v>
      </c>
      <c r="B44" s="110">
        <f aca="true" t="shared" si="6" ref="B44:J44">B43+B42</f>
        <v>0</v>
      </c>
      <c r="C44" s="110">
        <f t="shared" si="6"/>
        <v>0</v>
      </c>
      <c r="D44" s="110">
        <f t="shared" si="6"/>
        <v>0</v>
      </c>
      <c r="E44" s="110">
        <f t="shared" si="6"/>
        <v>0</v>
      </c>
      <c r="F44" s="110">
        <f t="shared" si="6"/>
        <v>0</v>
      </c>
      <c r="G44" s="110">
        <f t="shared" si="6"/>
        <v>0</v>
      </c>
      <c r="H44" s="110">
        <f t="shared" si="6"/>
        <v>0</v>
      </c>
      <c r="I44" s="110">
        <f t="shared" si="6"/>
        <v>0</v>
      </c>
      <c r="J44" s="110">
        <f t="shared" si="6"/>
        <v>0</v>
      </c>
      <c r="K44" s="5"/>
    </row>
    <row r="45" spans="1:11" ht="25.5">
      <c r="A45" s="103" t="str">
        <f>'Environmental Costs Detail'!A132</f>
        <v>TOTAL ENVIRONMENT-RELATED COSTS &amp; EARNINGS</v>
      </c>
      <c r="B45" s="111">
        <f aca="true" t="shared" si="7" ref="B45:J45">B40+B44</f>
        <v>0</v>
      </c>
      <c r="C45" s="111">
        <f t="shared" si="7"/>
        <v>0</v>
      </c>
      <c r="D45" s="111">
        <f t="shared" si="7"/>
        <v>0</v>
      </c>
      <c r="E45" s="111">
        <f t="shared" si="7"/>
        <v>0</v>
      </c>
      <c r="F45" s="111">
        <f t="shared" si="7"/>
        <v>0</v>
      </c>
      <c r="G45" s="111">
        <f t="shared" si="7"/>
        <v>0</v>
      </c>
      <c r="H45" s="111">
        <f t="shared" si="7"/>
        <v>0</v>
      </c>
      <c r="I45" s="111">
        <f t="shared" si="7"/>
        <v>0</v>
      </c>
      <c r="J45" s="111">
        <f t="shared" si="7"/>
        <v>0</v>
      </c>
      <c r="K45" s="5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5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5"/>
    </row>
    <row r="48" spans="1:11" ht="12.75">
      <c r="A48" s="8" t="s">
        <v>21</v>
      </c>
      <c r="B48" s="2"/>
      <c r="C48" s="2"/>
      <c r="D48" s="2"/>
      <c r="E48" s="2"/>
      <c r="F48" s="2"/>
      <c r="G48" s="2"/>
      <c r="H48" s="2"/>
      <c r="I48" s="2"/>
      <c r="J48" s="2"/>
      <c r="K48" s="5"/>
    </row>
    <row r="49" spans="1:11" ht="12.75">
      <c r="A49" s="1" t="s">
        <v>22</v>
      </c>
      <c r="B49" s="54"/>
      <c r="C49" s="2"/>
      <c r="D49" s="2"/>
      <c r="E49" s="2"/>
      <c r="F49" s="2"/>
      <c r="G49" s="2"/>
      <c r="H49" s="2"/>
      <c r="I49" s="2"/>
      <c r="J49" s="2"/>
      <c r="K49" s="5"/>
    </row>
    <row r="50" spans="1:11" ht="12.75">
      <c r="A50" s="1" t="s">
        <v>23</v>
      </c>
      <c r="B50" s="54"/>
      <c r="C50" s="2"/>
      <c r="D50" s="2"/>
      <c r="E50" s="2"/>
      <c r="F50" s="2"/>
      <c r="G50" s="2"/>
      <c r="H50" s="2"/>
      <c r="I50" s="2"/>
      <c r="J50" s="2"/>
      <c r="K50" s="5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5"/>
    </row>
    <row r="52" spans="1:11" ht="25.5">
      <c r="A52" s="130" t="s">
        <v>82</v>
      </c>
      <c r="B52" s="2">
        <f>IF(J13=0,0,J15/J13)</f>
        <v>0</v>
      </c>
      <c r="C52" s="2"/>
      <c r="D52" s="2"/>
      <c r="E52" s="2"/>
      <c r="F52" s="2"/>
      <c r="G52" s="2"/>
      <c r="H52" s="2"/>
      <c r="I52" s="2"/>
      <c r="J52" s="2"/>
      <c r="K52" s="5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5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5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5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5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5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5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5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5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5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5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5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5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5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5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5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5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5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5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5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5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5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5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5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5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5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5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5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5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5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5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5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5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5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5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5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5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5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5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5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5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5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5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5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5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5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5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5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5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5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5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5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5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5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5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5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5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5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5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5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5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5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5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5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5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5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5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5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5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5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5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5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5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5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5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5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5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5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5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5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5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5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5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5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5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5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5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5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5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5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5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5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5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5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5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5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5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5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5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5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5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5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5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5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5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5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5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5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5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5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5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5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5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5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5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5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5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5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5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5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5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5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5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5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5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5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5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5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5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5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5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5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5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5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5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5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5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5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5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5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5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5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5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5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5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5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5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5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5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5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5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5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5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5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5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5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5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5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5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5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5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5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5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5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5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5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5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5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5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5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5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5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5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5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5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5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5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5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5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5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5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5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5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5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5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5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5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5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5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5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5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5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5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5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5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5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5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5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5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5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5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5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5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5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5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5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5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5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5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5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5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5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5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5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5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5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5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5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5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5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5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5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5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5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5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5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5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5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5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5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5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5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5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5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5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5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5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5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5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5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5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5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5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5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5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5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5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5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5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5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5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5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5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5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5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5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5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5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5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5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5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5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5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2"/>
      <c r="K338" s="5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2"/>
      <c r="K339" s="5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2"/>
      <c r="K340" s="5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2"/>
      <c r="K341" s="5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2"/>
      <c r="K342" s="5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2"/>
      <c r="K343" s="5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2"/>
      <c r="K344" s="5"/>
    </row>
    <row r="345" spans="2:11" ht="12.75">
      <c r="B345" s="2"/>
      <c r="C345" s="2"/>
      <c r="D345" s="2"/>
      <c r="E345" s="2"/>
      <c r="F345" s="2"/>
      <c r="G345" s="2"/>
      <c r="H345" s="2"/>
      <c r="I345" s="2"/>
      <c r="J345" s="2"/>
      <c r="K345" s="5"/>
    </row>
    <row r="346" spans="2:11" ht="12.75">
      <c r="B346" s="2"/>
      <c r="C346" s="2"/>
      <c r="D346" s="2"/>
      <c r="E346" s="2"/>
      <c r="F346" s="2"/>
      <c r="G346" s="2"/>
      <c r="H346" s="2"/>
      <c r="I346" s="2"/>
      <c r="J346" s="2"/>
      <c r="K346" s="5"/>
    </row>
    <row r="347" spans="2:11" ht="12.75">
      <c r="B347" s="2"/>
      <c r="C347" s="2"/>
      <c r="D347" s="2"/>
      <c r="E347" s="2"/>
      <c r="F347" s="2"/>
      <c r="G347" s="2"/>
      <c r="H347" s="2"/>
      <c r="I347" s="2"/>
      <c r="J347" s="2"/>
      <c r="K347" s="5"/>
    </row>
    <row r="348" spans="2:11" ht="12.75">
      <c r="B348" s="2"/>
      <c r="C348" s="2"/>
      <c r="D348" s="2"/>
      <c r="E348" s="2"/>
      <c r="F348" s="2"/>
      <c r="G348" s="2"/>
      <c r="H348" s="2"/>
      <c r="I348" s="2"/>
      <c r="J348" s="2"/>
      <c r="K348" s="5"/>
    </row>
    <row r="349" spans="2:11" ht="12.75">
      <c r="B349" s="2"/>
      <c r="C349" s="2"/>
      <c r="D349" s="2"/>
      <c r="E349" s="2"/>
      <c r="F349" s="2"/>
      <c r="G349" s="2"/>
      <c r="H349" s="2"/>
      <c r="I349" s="2"/>
      <c r="J349" s="2"/>
      <c r="K349" s="5"/>
    </row>
    <row r="350" spans="2:11" ht="12.75">
      <c r="B350" s="2"/>
      <c r="C350" s="2"/>
      <c r="D350" s="2"/>
      <c r="E350" s="2"/>
      <c r="F350" s="2"/>
      <c r="G350" s="2"/>
      <c r="H350" s="2"/>
      <c r="I350" s="2"/>
      <c r="J350" s="2"/>
      <c r="K350" s="5"/>
    </row>
    <row r="351" spans="2:11" ht="12.75">
      <c r="B351" s="2"/>
      <c r="C351" s="2"/>
      <c r="D351" s="2"/>
      <c r="E351" s="2"/>
      <c r="F351" s="2"/>
      <c r="G351" s="2"/>
      <c r="H351" s="2"/>
      <c r="I351" s="2"/>
      <c r="J351" s="2"/>
      <c r="K351" s="5"/>
    </row>
    <row r="352" spans="2:11" ht="12.75">
      <c r="B352" s="2"/>
      <c r="C352" s="2"/>
      <c r="D352" s="2"/>
      <c r="E352" s="2"/>
      <c r="F352" s="2"/>
      <c r="G352" s="2"/>
      <c r="H352" s="2"/>
      <c r="I352" s="2"/>
      <c r="J352" s="2"/>
      <c r="K352" s="5"/>
    </row>
    <row r="353" spans="2:11" ht="12.75">
      <c r="B353" s="2"/>
      <c r="C353" s="2"/>
      <c r="D353" s="2"/>
      <c r="E353" s="2"/>
      <c r="F353" s="2"/>
      <c r="G353" s="2"/>
      <c r="H353" s="2"/>
      <c r="I353" s="2"/>
      <c r="J353" s="2"/>
      <c r="K353" s="5"/>
    </row>
    <row r="354" spans="2:11" ht="12.75">
      <c r="B354" s="2"/>
      <c r="C354" s="2"/>
      <c r="D354" s="2"/>
      <c r="E354" s="2"/>
      <c r="F354" s="2"/>
      <c r="G354" s="2"/>
      <c r="H354" s="2"/>
      <c r="I354" s="2"/>
      <c r="J354" s="2"/>
      <c r="K354" s="5"/>
    </row>
    <row r="355" spans="2:11" ht="12.75">
      <c r="B355" s="2"/>
      <c r="C355" s="2"/>
      <c r="D355" s="2"/>
      <c r="E355" s="2"/>
      <c r="F355" s="2"/>
      <c r="G355" s="2"/>
      <c r="H355" s="2"/>
      <c r="I355" s="2"/>
      <c r="J355" s="2"/>
      <c r="K355" s="5"/>
    </row>
    <row r="356" spans="2:11" ht="12.75">
      <c r="B356" s="2"/>
      <c r="C356" s="2"/>
      <c r="D356" s="2"/>
      <c r="E356" s="2"/>
      <c r="F356" s="2"/>
      <c r="G356" s="2"/>
      <c r="H356" s="2"/>
      <c r="I356" s="2"/>
      <c r="J356" s="2"/>
      <c r="K356" s="5"/>
    </row>
    <row r="357" spans="2:11" ht="12.75">
      <c r="B357" s="2"/>
      <c r="C357" s="2"/>
      <c r="D357" s="2"/>
      <c r="E357" s="2"/>
      <c r="F357" s="2"/>
      <c r="G357" s="2"/>
      <c r="H357" s="2"/>
      <c r="I357" s="2"/>
      <c r="J357" s="2"/>
      <c r="K357" s="5"/>
    </row>
    <row r="358" spans="2:11" ht="12.75">
      <c r="B358" s="2"/>
      <c r="C358" s="2"/>
      <c r="D358" s="2"/>
      <c r="E358" s="2"/>
      <c r="F358" s="2"/>
      <c r="G358" s="2"/>
      <c r="H358" s="2"/>
      <c r="I358" s="2"/>
      <c r="J358" s="2"/>
      <c r="K358" s="5"/>
    </row>
    <row r="359" spans="2:11" ht="12.75">
      <c r="B359" s="2"/>
      <c r="C359" s="2"/>
      <c r="D359" s="2"/>
      <c r="E359" s="2"/>
      <c r="F359" s="2"/>
      <c r="G359" s="2"/>
      <c r="H359" s="2"/>
      <c r="I359" s="2"/>
      <c r="J359" s="2"/>
      <c r="K359" s="5"/>
    </row>
    <row r="360" spans="2:11" ht="12.75">
      <c r="B360" s="2"/>
      <c r="C360" s="2"/>
      <c r="D360" s="2"/>
      <c r="E360" s="2"/>
      <c r="F360" s="2"/>
      <c r="G360" s="2"/>
      <c r="H360" s="2"/>
      <c r="I360" s="2"/>
      <c r="J360" s="2"/>
      <c r="K360" s="5"/>
    </row>
    <row r="361" spans="2:11" ht="12.75">
      <c r="B361" s="2"/>
      <c r="C361" s="2"/>
      <c r="D361" s="2"/>
      <c r="E361" s="2"/>
      <c r="F361" s="2"/>
      <c r="G361" s="2"/>
      <c r="H361" s="2"/>
      <c r="I361" s="2"/>
      <c r="J361" s="2"/>
      <c r="K361" s="5"/>
    </row>
    <row r="362" spans="2:11" ht="12.75">
      <c r="B362" s="2"/>
      <c r="C362" s="2"/>
      <c r="D362" s="2"/>
      <c r="E362" s="2"/>
      <c r="F362" s="2"/>
      <c r="G362" s="2"/>
      <c r="H362" s="2"/>
      <c r="I362" s="2"/>
      <c r="J362" s="2"/>
      <c r="K362" s="5"/>
    </row>
    <row r="363" spans="2:11" ht="12.75">
      <c r="B363" s="2"/>
      <c r="C363" s="2"/>
      <c r="D363" s="2"/>
      <c r="E363" s="2"/>
      <c r="F363" s="2"/>
      <c r="G363" s="2"/>
      <c r="H363" s="2"/>
      <c r="I363" s="2"/>
      <c r="J363" s="2"/>
      <c r="K363" s="5"/>
    </row>
    <row r="364" spans="2:11" ht="12.75">
      <c r="B364" s="2"/>
      <c r="C364" s="2"/>
      <c r="D364" s="2"/>
      <c r="E364" s="2"/>
      <c r="F364" s="2"/>
      <c r="G364" s="2"/>
      <c r="H364" s="2"/>
      <c r="I364" s="2"/>
      <c r="J364" s="2"/>
      <c r="K364" s="5"/>
    </row>
    <row r="365" spans="2:11" ht="12.75">
      <c r="B365" s="2"/>
      <c r="C365" s="2"/>
      <c r="D365" s="2"/>
      <c r="E365" s="2"/>
      <c r="F365" s="2"/>
      <c r="G365" s="2"/>
      <c r="H365" s="2"/>
      <c r="I365" s="2"/>
      <c r="J365" s="2"/>
      <c r="K365" s="5"/>
    </row>
    <row r="366" spans="2:11" ht="12.75">
      <c r="B366" s="2"/>
      <c r="C366" s="2"/>
      <c r="D366" s="2"/>
      <c r="E366" s="2"/>
      <c r="F366" s="2"/>
      <c r="G366" s="2"/>
      <c r="H366" s="2"/>
      <c r="I366" s="2"/>
      <c r="J366" s="2"/>
      <c r="K366" s="5"/>
    </row>
    <row r="367" spans="2:11" ht="12.75">
      <c r="B367" s="2"/>
      <c r="C367" s="2"/>
      <c r="D367" s="2"/>
      <c r="E367" s="2"/>
      <c r="F367" s="2"/>
      <c r="G367" s="2"/>
      <c r="H367" s="2"/>
      <c r="I367" s="2"/>
      <c r="J367" s="2"/>
      <c r="K367" s="5"/>
    </row>
    <row r="368" spans="2:11" ht="12.75">
      <c r="B368" s="2"/>
      <c r="C368" s="2"/>
      <c r="D368" s="2"/>
      <c r="E368" s="2"/>
      <c r="F368" s="2"/>
      <c r="G368" s="2"/>
      <c r="H368" s="2"/>
      <c r="I368" s="2"/>
      <c r="J368" s="2"/>
      <c r="K368" s="5"/>
    </row>
    <row r="369" spans="2:11" ht="12.75">
      <c r="B369" s="2"/>
      <c r="C369" s="2"/>
      <c r="D369" s="2"/>
      <c r="E369" s="2"/>
      <c r="F369" s="2"/>
      <c r="G369" s="2"/>
      <c r="H369" s="2"/>
      <c r="I369" s="2"/>
      <c r="J369" s="2"/>
      <c r="K369" s="5"/>
    </row>
    <row r="370" spans="2:11" ht="12.75">
      <c r="B370" s="2"/>
      <c r="C370" s="2"/>
      <c r="D370" s="2"/>
      <c r="E370" s="2"/>
      <c r="F370" s="2"/>
      <c r="G370" s="2"/>
      <c r="H370" s="2"/>
      <c r="I370" s="2"/>
      <c r="J370" s="2"/>
      <c r="K370" s="5"/>
    </row>
    <row r="371" spans="2:11" ht="12.75">
      <c r="B371" s="2"/>
      <c r="C371" s="2"/>
      <c r="D371" s="2"/>
      <c r="E371" s="2"/>
      <c r="F371" s="2"/>
      <c r="G371" s="2"/>
      <c r="H371" s="2"/>
      <c r="I371" s="2"/>
      <c r="J371" s="2"/>
      <c r="K371" s="5"/>
    </row>
    <row r="372" spans="2:11" ht="12.75">
      <c r="B372" s="2"/>
      <c r="C372" s="2"/>
      <c r="D372" s="2"/>
      <c r="E372" s="2"/>
      <c r="F372" s="2"/>
      <c r="G372" s="2"/>
      <c r="H372" s="2"/>
      <c r="I372" s="2"/>
      <c r="J372" s="2"/>
      <c r="K372" s="5"/>
    </row>
    <row r="373" spans="2:11" ht="12.75">
      <c r="B373" s="2"/>
      <c r="C373" s="2"/>
      <c r="D373" s="2"/>
      <c r="E373" s="2"/>
      <c r="F373" s="2"/>
      <c r="G373" s="2"/>
      <c r="H373" s="2"/>
      <c r="I373" s="2"/>
      <c r="J373" s="2"/>
      <c r="K373" s="5"/>
    </row>
    <row r="374" spans="2:11" ht="12.75">
      <c r="B374" s="2"/>
      <c r="C374" s="2"/>
      <c r="D374" s="2"/>
      <c r="E374" s="2"/>
      <c r="F374" s="2"/>
      <c r="G374" s="2"/>
      <c r="H374" s="2"/>
      <c r="I374" s="2"/>
      <c r="J374" s="2"/>
      <c r="K374" s="5"/>
    </row>
    <row r="375" spans="2:11" ht="12.75">
      <c r="B375" s="2"/>
      <c r="C375" s="2"/>
      <c r="D375" s="2"/>
      <c r="E375" s="2"/>
      <c r="F375" s="2"/>
      <c r="G375" s="2"/>
      <c r="H375" s="2"/>
      <c r="I375" s="2"/>
      <c r="J375" s="2"/>
      <c r="K375" s="5"/>
    </row>
    <row r="376" spans="2:11" ht="12.75">
      <c r="B376" s="2"/>
      <c r="C376" s="2"/>
      <c r="D376" s="2"/>
      <c r="E376" s="2"/>
      <c r="F376" s="2"/>
      <c r="G376" s="2"/>
      <c r="H376" s="2"/>
      <c r="I376" s="2"/>
      <c r="J376" s="2"/>
      <c r="K376" s="5"/>
    </row>
    <row r="377" spans="2:11" ht="12.75">
      <c r="B377" s="2"/>
      <c r="C377" s="2"/>
      <c r="D377" s="2"/>
      <c r="E377" s="2"/>
      <c r="F377" s="2"/>
      <c r="G377" s="2"/>
      <c r="H377" s="2"/>
      <c r="I377" s="2"/>
      <c r="J377" s="2"/>
      <c r="K377" s="5"/>
    </row>
    <row r="378" spans="2:11" ht="12.75">
      <c r="B378" s="2"/>
      <c r="C378" s="2"/>
      <c r="D378" s="2"/>
      <c r="E378" s="2"/>
      <c r="F378" s="2"/>
      <c r="G378" s="2"/>
      <c r="H378" s="2"/>
      <c r="I378" s="2"/>
      <c r="J378" s="2"/>
      <c r="K378" s="5"/>
    </row>
    <row r="379" spans="2:11" ht="12.75">
      <c r="B379" s="2"/>
      <c r="C379" s="2"/>
      <c r="D379" s="2"/>
      <c r="E379" s="2"/>
      <c r="F379" s="2"/>
      <c r="G379" s="2"/>
      <c r="H379" s="2"/>
      <c r="I379" s="2"/>
      <c r="J379" s="2"/>
      <c r="K379" s="5"/>
    </row>
    <row r="380" spans="2:11" ht="12.75">
      <c r="B380" s="2"/>
      <c r="C380" s="2"/>
      <c r="D380" s="2"/>
      <c r="E380" s="2"/>
      <c r="F380" s="2"/>
      <c r="G380" s="2"/>
      <c r="H380" s="2"/>
      <c r="I380" s="2"/>
      <c r="J380" s="2"/>
      <c r="K380" s="5"/>
    </row>
    <row r="381" spans="2:11" ht="12.75">
      <c r="B381" s="2"/>
      <c r="C381" s="2"/>
      <c r="D381" s="2"/>
      <c r="E381" s="2"/>
      <c r="F381" s="2"/>
      <c r="G381" s="2"/>
      <c r="H381" s="2"/>
      <c r="I381" s="2"/>
      <c r="J381" s="2"/>
      <c r="K381" s="5"/>
    </row>
    <row r="382" spans="2:11" ht="12.75">
      <c r="B382" s="2"/>
      <c r="C382" s="2"/>
      <c r="D382" s="2"/>
      <c r="E382" s="2"/>
      <c r="F382" s="2"/>
      <c r="G382" s="2"/>
      <c r="H382" s="2"/>
      <c r="I382" s="2"/>
      <c r="J382" s="2"/>
      <c r="K382" s="5"/>
    </row>
    <row r="383" spans="2:11" ht="12.75">
      <c r="B383" s="2"/>
      <c r="C383" s="2"/>
      <c r="D383" s="2"/>
      <c r="E383" s="2"/>
      <c r="F383" s="2"/>
      <c r="G383" s="2"/>
      <c r="H383" s="2"/>
      <c r="I383" s="2"/>
      <c r="J383" s="2"/>
      <c r="K383" s="5"/>
    </row>
    <row r="384" spans="2:11" ht="12.75">
      <c r="B384" s="2"/>
      <c r="C384" s="2"/>
      <c r="D384" s="2"/>
      <c r="E384" s="2"/>
      <c r="F384" s="2"/>
      <c r="G384" s="2"/>
      <c r="H384" s="2"/>
      <c r="I384" s="2"/>
      <c r="J384" s="2"/>
      <c r="K384" s="5"/>
    </row>
    <row r="385" spans="2:11" ht="12.75">
      <c r="B385" s="2"/>
      <c r="C385" s="2"/>
      <c r="D385" s="2"/>
      <c r="E385" s="2"/>
      <c r="F385" s="2"/>
      <c r="G385" s="2"/>
      <c r="H385" s="2"/>
      <c r="I385" s="2"/>
      <c r="J385" s="2"/>
      <c r="K385" s="5"/>
    </row>
    <row r="386" spans="2:11" ht="12.75">
      <c r="B386" s="2"/>
      <c r="C386" s="2"/>
      <c r="D386" s="2"/>
      <c r="E386" s="2"/>
      <c r="F386" s="2"/>
      <c r="G386" s="2"/>
      <c r="H386" s="2"/>
      <c r="I386" s="2"/>
      <c r="J386" s="2"/>
      <c r="K386" s="5"/>
    </row>
    <row r="387" spans="2:11" ht="12.75">
      <c r="B387" s="2"/>
      <c r="C387" s="2"/>
      <c r="D387" s="2"/>
      <c r="E387" s="2"/>
      <c r="F387" s="2"/>
      <c r="G387" s="2"/>
      <c r="H387" s="2"/>
      <c r="I387" s="2"/>
      <c r="J387" s="2"/>
      <c r="K387" s="5"/>
    </row>
    <row r="388" spans="2:11" ht="12.75">
      <c r="B388" s="2"/>
      <c r="C388" s="2"/>
      <c r="D388" s="2"/>
      <c r="E388" s="2"/>
      <c r="F388" s="2"/>
      <c r="G388" s="2"/>
      <c r="H388" s="2"/>
      <c r="I388" s="2"/>
      <c r="J388" s="2"/>
      <c r="K388" s="5"/>
    </row>
    <row r="389" spans="2:11" ht="12.75">
      <c r="B389" s="2"/>
      <c r="C389" s="2"/>
      <c r="D389" s="2"/>
      <c r="E389" s="2"/>
      <c r="F389" s="2"/>
      <c r="G389" s="2"/>
      <c r="H389" s="2"/>
      <c r="I389" s="2"/>
      <c r="J389" s="2"/>
      <c r="K389" s="5"/>
    </row>
    <row r="390" spans="2:11" ht="12.75">
      <c r="B390" s="2"/>
      <c r="C390" s="2"/>
      <c r="D390" s="2"/>
      <c r="E390" s="2"/>
      <c r="F390" s="2"/>
      <c r="G390" s="2"/>
      <c r="H390" s="2"/>
      <c r="I390" s="2"/>
      <c r="J390" s="2"/>
      <c r="K390" s="5"/>
    </row>
    <row r="391" spans="2:11" ht="12.75">
      <c r="B391" s="2"/>
      <c r="C391" s="2"/>
      <c r="D391" s="2"/>
      <c r="E391" s="2"/>
      <c r="F391" s="2"/>
      <c r="G391" s="2"/>
      <c r="H391" s="2"/>
      <c r="I391" s="2"/>
      <c r="J391" s="2"/>
      <c r="K391" s="5"/>
    </row>
    <row r="392" spans="2:11" ht="12.75">
      <c r="B392" s="2"/>
      <c r="C392" s="2"/>
      <c r="D392" s="2"/>
      <c r="E392" s="2"/>
      <c r="F392" s="2"/>
      <c r="G392" s="2"/>
      <c r="H392" s="2"/>
      <c r="I392" s="2"/>
      <c r="J392" s="2"/>
      <c r="K392" s="5"/>
    </row>
    <row r="393" spans="2:11" ht="12.75">
      <c r="B393" s="2"/>
      <c r="C393" s="2"/>
      <c r="D393" s="2"/>
      <c r="E393" s="2"/>
      <c r="F393" s="2"/>
      <c r="G393" s="2"/>
      <c r="H393" s="2"/>
      <c r="I393" s="2"/>
      <c r="J393" s="2"/>
      <c r="K393" s="5"/>
    </row>
    <row r="394" spans="2:11" ht="12.75">
      <c r="B394" s="2"/>
      <c r="C394" s="2"/>
      <c r="D394" s="2"/>
      <c r="E394" s="2"/>
      <c r="F394" s="2"/>
      <c r="G394" s="2"/>
      <c r="H394" s="2"/>
      <c r="I394" s="2"/>
      <c r="J394" s="2"/>
      <c r="K394" s="5"/>
    </row>
    <row r="395" spans="2:11" ht="12.75">
      <c r="B395" s="2"/>
      <c r="C395" s="2"/>
      <c r="D395" s="2"/>
      <c r="E395" s="2"/>
      <c r="F395" s="2"/>
      <c r="G395" s="2"/>
      <c r="H395" s="2"/>
      <c r="I395" s="2"/>
      <c r="J395" s="2"/>
      <c r="K395" s="5"/>
    </row>
    <row r="396" spans="2:11" ht="12.75">
      <c r="B396" s="2"/>
      <c r="C396" s="2"/>
      <c r="D396" s="2"/>
      <c r="E396" s="2"/>
      <c r="F396" s="2"/>
      <c r="G396" s="2"/>
      <c r="H396" s="2"/>
      <c r="I396" s="2"/>
      <c r="J396" s="2"/>
      <c r="K396" s="5"/>
    </row>
    <row r="397" spans="2:11" ht="12.75">
      <c r="B397" s="2"/>
      <c r="C397" s="2"/>
      <c r="D397" s="2"/>
      <c r="E397" s="2"/>
      <c r="F397" s="2"/>
      <c r="G397" s="2"/>
      <c r="H397" s="2"/>
      <c r="I397" s="2"/>
      <c r="J397" s="2"/>
      <c r="K397" s="5"/>
    </row>
    <row r="398" spans="2:11" ht="12.75">
      <c r="B398" s="2"/>
      <c r="C398" s="2"/>
      <c r="D398" s="2"/>
      <c r="E398" s="2"/>
      <c r="F398" s="2"/>
      <c r="G398" s="2"/>
      <c r="H398" s="2"/>
      <c r="I398" s="2"/>
      <c r="J398" s="2"/>
      <c r="K398" s="5"/>
    </row>
    <row r="399" spans="2:11" ht="12.75">
      <c r="B399" s="2"/>
      <c r="C399" s="2"/>
      <c r="D399" s="2"/>
      <c r="E399" s="2"/>
      <c r="F399" s="2"/>
      <c r="G399" s="2"/>
      <c r="H399" s="2"/>
      <c r="I399" s="2"/>
      <c r="J399" s="2"/>
      <c r="K399" s="5"/>
    </row>
    <row r="400" spans="2:11" ht="12.75">
      <c r="B400" s="2"/>
      <c r="C400" s="2"/>
      <c r="D400" s="2"/>
      <c r="E400" s="2"/>
      <c r="F400" s="2"/>
      <c r="G400" s="2"/>
      <c r="H400" s="2"/>
      <c r="I400" s="2"/>
      <c r="J400" s="2"/>
      <c r="K400" s="5"/>
    </row>
    <row r="401" spans="2:11" ht="12.75">
      <c r="B401" s="2"/>
      <c r="C401" s="2"/>
      <c r="D401" s="2"/>
      <c r="E401" s="2"/>
      <c r="F401" s="2"/>
      <c r="G401" s="2"/>
      <c r="H401" s="2"/>
      <c r="I401" s="2"/>
      <c r="J401" s="2"/>
      <c r="K401" s="5"/>
    </row>
    <row r="402" spans="2:11" ht="12.75">
      <c r="B402" s="2"/>
      <c r="C402" s="2"/>
      <c r="D402" s="2"/>
      <c r="E402" s="2"/>
      <c r="F402" s="2"/>
      <c r="G402" s="2"/>
      <c r="H402" s="2"/>
      <c r="I402" s="2"/>
      <c r="J402" s="2"/>
      <c r="K402" s="5"/>
    </row>
    <row r="403" spans="2:11" ht="12.75">
      <c r="B403" s="2"/>
      <c r="C403" s="2"/>
      <c r="D403" s="2"/>
      <c r="E403" s="2"/>
      <c r="F403" s="2"/>
      <c r="G403" s="2"/>
      <c r="H403" s="2"/>
      <c r="I403" s="2"/>
      <c r="J403" s="2"/>
      <c r="K403" s="5"/>
    </row>
    <row r="404" spans="2:11" ht="12.75">
      <c r="B404" s="2"/>
      <c r="C404" s="2"/>
      <c r="D404" s="2"/>
      <c r="E404" s="2"/>
      <c r="F404" s="2"/>
      <c r="G404" s="2"/>
      <c r="H404" s="2"/>
      <c r="I404" s="2"/>
      <c r="J404" s="2"/>
      <c r="K404" s="5"/>
    </row>
    <row r="405" spans="2:11" ht="12.75">
      <c r="B405" s="2"/>
      <c r="C405" s="2"/>
      <c r="D405" s="2"/>
      <c r="E405" s="2"/>
      <c r="F405" s="2"/>
      <c r="G405" s="2"/>
      <c r="H405" s="2"/>
      <c r="I405" s="2"/>
      <c r="J405" s="2"/>
      <c r="K405" s="5"/>
    </row>
    <row r="406" spans="2:11" ht="12.75">
      <c r="B406" s="2"/>
      <c r="C406" s="2"/>
      <c r="D406" s="2"/>
      <c r="E406" s="2"/>
      <c r="F406" s="2"/>
      <c r="G406" s="2"/>
      <c r="H406" s="2"/>
      <c r="I406" s="2"/>
      <c r="J406" s="2"/>
      <c r="K406" s="5"/>
    </row>
    <row r="407" spans="2:11" ht="12.75">
      <c r="B407" s="2"/>
      <c r="C407" s="2"/>
      <c r="D407" s="2"/>
      <c r="E407" s="2"/>
      <c r="F407" s="2"/>
      <c r="G407" s="2"/>
      <c r="H407" s="2"/>
      <c r="I407" s="2"/>
      <c r="J407" s="2"/>
      <c r="K407" s="5"/>
    </row>
    <row r="408" spans="2:11" ht="12.75">
      <c r="B408" s="2"/>
      <c r="C408" s="2"/>
      <c r="D408" s="2"/>
      <c r="E408" s="2"/>
      <c r="F408" s="2"/>
      <c r="G408" s="2"/>
      <c r="H408" s="2"/>
      <c r="I408" s="2"/>
      <c r="J408" s="2"/>
      <c r="K408" s="5"/>
    </row>
    <row r="409" spans="2:11" ht="12.75">
      <c r="B409" s="2"/>
      <c r="C409" s="2"/>
      <c r="D409" s="2"/>
      <c r="E409" s="2"/>
      <c r="F409" s="2"/>
      <c r="G409" s="2"/>
      <c r="H409" s="2"/>
      <c r="I409" s="2"/>
      <c r="J409" s="2"/>
      <c r="K409" s="5"/>
    </row>
    <row r="410" spans="2:11" ht="12.75">
      <c r="B410" s="2"/>
      <c r="C410" s="2"/>
      <c r="D410" s="2"/>
      <c r="E410" s="2"/>
      <c r="F410" s="2"/>
      <c r="G410" s="2"/>
      <c r="H410" s="2"/>
      <c r="I410" s="2"/>
      <c r="J410" s="2"/>
      <c r="K410" s="5"/>
    </row>
    <row r="411" spans="2:11" ht="12.75">
      <c r="B411" s="2"/>
      <c r="C411" s="2"/>
      <c r="D411" s="2"/>
      <c r="E411" s="2"/>
      <c r="F411" s="2"/>
      <c r="G411" s="2"/>
      <c r="H411" s="2"/>
      <c r="I411" s="2"/>
      <c r="J411" s="2"/>
      <c r="K411" s="5"/>
    </row>
    <row r="412" spans="2:11" ht="12.75">
      <c r="B412" s="2"/>
      <c r="C412" s="2"/>
      <c r="D412" s="2"/>
      <c r="E412" s="2"/>
      <c r="F412" s="2"/>
      <c r="G412" s="2"/>
      <c r="H412" s="2"/>
      <c r="I412" s="2"/>
      <c r="J412" s="2"/>
      <c r="K412" s="5"/>
    </row>
    <row r="413" spans="2:11" ht="12.75">
      <c r="B413" s="2"/>
      <c r="C413" s="2"/>
      <c r="D413" s="2"/>
      <c r="E413" s="2"/>
      <c r="F413" s="2"/>
      <c r="G413" s="2"/>
      <c r="H413" s="2"/>
      <c r="I413" s="2"/>
      <c r="J413" s="2"/>
      <c r="K413" s="5"/>
    </row>
    <row r="414" spans="2:11" ht="12.75">
      <c r="B414" s="2"/>
      <c r="C414" s="2"/>
      <c r="D414" s="2"/>
      <c r="E414" s="2"/>
      <c r="F414" s="2"/>
      <c r="G414" s="2"/>
      <c r="H414" s="2"/>
      <c r="I414" s="2"/>
      <c r="J414" s="2"/>
      <c r="K414" s="5"/>
    </row>
    <row r="415" spans="2:11" ht="12.75">
      <c r="B415" s="2"/>
      <c r="C415" s="2"/>
      <c r="D415" s="2"/>
      <c r="E415" s="2"/>
      <c r="F415" s="2"/>
      <c r="G415" s="2"/>
      <c r="H415" s="2"/>
      <c r="I415" s="2"/>
      <c r="J415" s="2"/>
      <c r="K415" s="5"/>
    </row>
    <row r="416" spans="2:11" ht="12.75">
      <c r="B416" s="2"/>
      <c r="C416" s="2"/>
      <c r="D416" s="2"/>
      <c r="E416" s="2"/>
      <c r="F416" s="2"/>
      <c r="G416" s="2"/>
      <c r="H416" s="2"/>
      <c r="I416" s="2"/>
      <c r="J416" s="2"/>
      <c r="K416" s="5"/>
    </row>
    <row r="417" spans="2:11" ht="12.75">
      <c r="B417" s="2"/>
      <c r="C417" s="2"/>
      <c r="D417" s="2"/>
      <c r="E417" s="2"/>
      <c r="F417" s="2"/>
      <c r="G417" s="2"/>
      <c r="H417" s="2"/>
      <c r="I417" s="2"/>
      <c r="J417" s="2"/>
      <c r="K417" s="5"/>
    </row>
    <row r="418" spans="2:11" ht="12.75">
      <c r="B418" s="2"/>
      <c r="C418" s="2"/>
      <c r="D418" s="2"/>
      <c r="E418" s="2"/>
      <c r="F418" s="2"/>
      <c r="G418" s="2"/>
      <c r="H418" s="2"/>
      <c r="I418" s="2"/>
      <c r="J418" s="2"/>
      <c r="K418" s="5"/>
    </row>
    <row r="419" spans="2:11" ht="12.75">
      <c r="B419" s="2"/>
      <c r="C419" s="2"/>
      <c r="D419" s="2"/>
      <c r="E419" s="2"/>
      <c r="F419" s="2"/>
      <c r="G419" s="2"/>
      <c r="H419" s="2"/>
      <c r="I419" s="2"/>
      <c r="J419" s="2"/>
      <c r="K419" s="5"/>
    </row>
    <row r="420" spans="2:11" ht="12.75">
      <c r="B420" s="2"/>
      <c r="C420" s="2"/>
      <c r="D420" s="2"/>
      <c r="E420" s="2"/>
      <c r="F420" s="2"/>
      <c r="G420" s="2"/>
      <c r="H420" s="2"/>
      <c r="I420" s="2"/>
      <c r="J420" s="2"/>
      <c r="K420" s="5"/>
    </row>
    <row r="421" spans="2:11" ht="12.75">
      <c r="B421" s="2"/>
      <c r="C421" s="2"/>
      <c r="D421" s="2"/>
      <c r="E421" s="2"/>
      <c r="F421" s="2"/>
      <c r="G421" s="2"/>
      <c r="H421" s="2"/>
      <c r="I421" s="2"/>
      <c r="J421" s="2"/>
      <c r="K421" s="5"/>
    </row>
    <row r="422" spans="2:11" ht="12.75">
      <c r="B422" s="2"/>
      <c r="C422" s="2"/>
      <c r="D422" s="2"/>
      <c r="E422" s="2"/>
      <c r="F422" s="2"/>
      <c r="G422" s="2"/>
      <c r="H422" s="2"/>
      <c r="I422" s="2"/>
      <c r="J422" s="2"/>
      <c r="K422" s="5"/>
    </row>
    <row r="423" spans="2:11" ht="12.75">
      <c r="B423" s="2"/>
      <c r="C423" s="2"/>
      <c r="D423" s="2"/>
      <c r="E423" s="2"/>
      <c r="F423" s="2"/>
      <c r="G423" s="2"/>
      <c r="H423" s="2"/>
      <c r="I423" s="2"/>
      <c r="J423" s="2"/>
      <c r="K423" s="5"/>
    </row>
    <row r="424" spans="2:11" ht="12.75">
      <c r="B424" s="2"/>
      <c r="C424" s="2"/>
      <c r="D424" s="2"/>
      <c r="E424" s="2"/>
      <c r="F424" s="2"/>
      <c r="G424" s="2"/>
      <c r="H424" s="2"/>
      <c r="I424" s="2"/>
      <c r="J424" s="2"/>
      <c r="K424" s="5"/>
    </row>
    <row r="425" spans="2:11" ht="12.75">
      <c r="B425" s="2"/>
      <c r="C425" s="2"/>
      <c r="D425" s="2"/>
      <c r="E425" s="2"/>
      <c r="F425" s="2"/>
      <c r="G425" s="2"/>
      <c r="H425" s="2"/>
      <c r="I425" s="2"/>
      <c r="J425" s="2"/>
      <c r="K425" s="5"/>
    </row>
    <row r="426" spans="2:11" ht="12.75">
      <c r="B426" s="2"/>
      <c r="C426" s="2"/>
      <c r="D426" s="2"/>
      <c r="E426" s="2"/>
      <c r="F426" s="2"/>
      <c r="G426" s="2"/>
      <c r="H426" s="2"/>
      <c r="I426" s="2"/>
      <c r="J426" s="2"/>
      <c r="K426" s="5"/>
    </row>
    <row r="427" spans="2:11" ht="12.75">
      <c r="B427" s="2"/>
      <c r="C427" s="2"/>
      <c r="D427" s="2"/>
      <c r="E427" s="2"/>
      <c r="F427" s="2"/>
      <c r="G427" s="2"/>
      <c r="H427" s="2"/>
      <c r="I427" s="2"/>
      <c r="J427" s="2"/>
      <c r="K427" s="5"/>
    </row>
    <row r="428" spans="2:11" ht="12.75">
      <c r="B428" s="2"/>
      <c r="C428" s="2"/>
      <c r="D428" s="2"/>
      <c r="E428" s="2"/>
      <c r="F428" s="2"/>
      <c r="G428" s="2"/>
      <c r="H428" s="2"/>
      <c r="I428" s="2"/>
      <c r="J428" s="2"/>
      <c r="K428" s="5"/>
    </row>
    <row r="429" spans="2:11" ht="12.75">
      <c r="B429" s="2"/>
      <c r="C429" s="2"/>
      <c r="D429" s="2"/>
      <c r="E429" s="2"/>
      <c r="F429" s="2"/>
      <c r="G429" s="2"/>
      <c r="H429" s="2"/>
      <c r="I429" s="2"/>
      <c r="J429" s="2"/>
      <c r="K429" s="5"/>
    </row>
    <row r="430" spans="2:11" ht="12.75">
      <c r="B430" s="2"/>
      <c r="C430" s="2"/>
      <c r="D430" s="2"/>
      <c r="E430" s="2"/>
      <c r="F430" s="2"/>
      <c r="G430" s="2"/>
      <c r="H430" s="2"/>
      <c r="I430" s="2"/>
      <c r="J430" s="2"/>
      <c r="K430" s="5"/>
    </row>
    <row r="431" spans="2:11" ht="12.75">
      <c r="B431" s="2"/>
      <c r="C431" s="2"/>
      <c r="D431" s="2"/>
      <c r="E431" s="2"/>
      <c r="F431" s="2"/>
      <c r="G431" s="2"/>
      <c r="H431" s="2"/>
      <c r="I431" s="2"/>
      <c r="J431" s="2"/>
      <c r="K431" s="5"/>
    </row>
    <row r="432" spans="2:11" ht="12.75">
      <c r="B432" s="2"/>
      <c r="C432" s="2"/>
      <c r="D432" s="2"/>
      <c r="E432" s="2"/>
      <c r="F432" s="2"/>
      <c r="G432" s="2"/>
      <c r="H432" s="2"/>
      <c r="I432" s="2"/>
      <c r="J432" s="2"/>
      <c r="K432" s="5"/>
    </row>
    <row r="433" spans="2:11" ht="12.75">
      <c r="B433" s="2"/>
      <c r="C433" s="2"/>
      <c r="D433" s="2"/>
      <c r="E433" s="2"/>
      <c r="F433" s="2"/>
      <c r="G433" s="2"/>
      <c r="H433" s="2"/>
      <c r="I433" s="2"/>
      <c r="J433" s="2"/>
      <c r="K433" s="5"/>
    </row>
    <row r="434" spans="2:11" ht="12.75">
      <c r="B434" s="2"/>
      <c r="C434" s="2"/>
      <c r="D434" s="2"/>
      <c r="E434" s="2"/>
      <c r="F434" s="2"/>
      <c r="G434" s="2"/>
      <c r="H434" s="2"/>
      <c r="I434" s="2"/>
      <c r="J434" s="2"/>
      <c r="K434" s="5"/>
    </row>
    <row r="435" spans="2:11" ht="12.75">
      <c r="B435" s="2"/>
      <c r="C435" s="2"/>
      <c r="D435" s="2"/>
      <c r="E435" s="2"/>
      <c r="F435" s="2"/>
      <c r="G435" s="2"/>
      <c r="H435" s="2"/>
      <c r="I435" s="2"/>
      <c r="J435" s="2"/>
      <c r="K435" s="5"/>
    </row>
    <row r="436" spans="2:11" ht="12.75">
      <c r="B436" s="2"/>
      <c r="C436" s="2"/>
      <c r="D436" s="2"/>
      <c r="E436" s="2"/>
      <c r="F436" s="2"/>
      <c r="G436" s="2"/>
      <c r="H436" s="2"/>
      <c r="I436" s="2"/>
      <c r="J436" s="2"/>
      <c r="K436" s="5"/>
    </row>
    <row r="437" spans="2:11" ht="12.75">
      <c r="B437" s="2"/>
      <c r="C437" s="2"/>
      <c r="D437" s="2"/>
      <c r="E437" s="2"/>
      <c r="F437" s="2"/>
      <c r="G437" s="2"/>
      <c r="H437" s="2"/>
      <c r="I437" s="2"/>
      <c r="J437" s="2"/>
      <c r="K437" s="5"/>
    </row>
    <row r="438" spans="2:11" ht="12.75">
      <c r="B438" s="2"/>
      <c r="C438" s="2"/>
      <c r="D438" s="2"/>
      <c r="E438" s="2"/>
      <c r="F438" s="2"/>
      <c r="G438" s="2"/>
      <c r="H438" s="2"/>
      <c r="I438" s="2"/>
      <c r="J438" s="2"/>
      <c r="K438" s="5"/>
    </row>
    <row r="439" spans="2:11" ht="12.75">
      <c r="B439" s="2"/>
      <c r="C439" s="2"/>
      <c r="D439" s="2"/>
      <c r="E439" s="2"/>
      <c r="F439" s="2"/>
      <c r="G439" s="2"/>
      <c r="H439" s="2"/>
      <c r="I439" s="2"/>
      <c r="J439" s="2"/>
      <c r="K439" s="5"/>
    </row>
    <row r="440" spans="2:11" ht="12.75">
      <c r="B440" s="2"/>
      <c r="C440" s="2"/>
      <c r="D440" s="2"/>
      <c r="E440" s="2"/>
      <c r="F440" s="2"/>
      <c r="G440" s="2"/>
      <c r="H440" s="2"/>
      <c r="I440" s="2"/>
      <c r="J440" s="2"/>
      <c r="K440" s="5"/>
    </row>
    <row r="441" spans="2:11" ht="12.75">
      <c r="B441" s="2"/>
      <c r="C441" s="2"/>
      <c r="D441" s="2"/>
      <c r="E441" s="2"/>
      <c r="F441" s="2"/>
      <c r="G441" s="2"/>
      <c r="H441" s="2"/>
      <c r="I441" s="2"/>
      <c r="J441" s="2"/>
      <c r="K441" s="5"/>
    </row>
    <row r="442" spans="2:11" ht="12.75">
      <c r="B442" s="2"/>
      <c r="C442" s="2"/>
      <c r="D442" s="2"/>
      <c r="E442" s="2"/>
      <c r="F442" s="2"/>
      <c r="G442" s="2"/>
      <c r="H442" s="2"/>
      <c r="I442" s="2"/>
      <c r="J442" s="2"/>
      <c r="K442" s="5"/>
    </row>
    <row r="443" spans="2:11" ht="12.75">
      <c r="B443" s="2"/>
      <c r="C443" s="2"/>
      <c r="D443" s="2"/>
      <c r="E443" s="2"/>
      <c r="F443" s="2"/>
      <c r="G443" s="2"/>
      <c r="H443" s="2"/>
      <c r="I443" s="2"/>
      <c r="J443" s="2"/>
      <c r="K443" s="5"/>
    </row>
    <row r="444" spans="2:11" ht="12.75">
      <c r="B444" s="2"/>
      <c r="C444" s="2"/>
      <c r="D444" s="2"/>
      <c r="E444" s="2"/>
      <c r="F444" s="2"/>
      <c r="G444" s="2"/>
      <c r="H444" s="2"/>
      <c r="I444" s="2"/>
      <c r="J444" s="2"/>
      <c r="K444" s="5"/>
    </row>
    <row r="445" spans="2:11" ht="12.75">
      <c r="B445" s="2"/>
      <c r="C445" s="2"/>
      <c r="D445" s="2"/>
      <c r="E445" s="2"/>
      <c r="F445" s="2"/>
      <c r="G445" s="2"/>
      <c r="H445" s="2"/>
      <c r="I445" s="2"/>
      <c r="J445" s="2"/>
      <c r="K445" s="5"/>
    </row>
    <row r="446" spans="2:11" ht="12.75">
      <c r="B446" s="2"/>
      <c r="C446" s="2"/>
      <c r="D446" s="2"/>
      <c r="E446" s="2"/>
      <c r="F446" s="2"/>
      <c r="G446" s="2"/>
      <c r="H446" s="2"/>
      <c r="I446" s="2"/>
      <c r="J446" s="2"/>
      <c r="K446" s="5"/>
    </row>
    <row r="447" spans="2:11" ht="12.75">
      <c r="B447" s="2"/>
      <c r="C447" s="2"/>
      <c r="D447" s="2"/>
      <c r="E447" s="2"/>
      <c r="F447" s="2"/>
      <c r="G447" s="2"/>
      <c r="H447" s="2"/>
      <c r="I447" s="2"/>
      <c r="J447" s="2"/>
      <c r="K447" s="5"/>
    </row>
    <row r="448" spans="2:11" ht="12.75">
      <c r="B448" s="2"/>
      <c r="C448" s="2"/>
      <c r="D448" s="2"/>
      <c r="E448" s="2"/>
      <c r="F448" s="2"/>
      <c r="G448" s="2"/>
      <c r="H448" s="2"/>
      <c r="I448" s="2"/>
      <c r="J448" s="2"/>
      <c r="K448" s="5"/>
    </row>
    <row r="449" spans="2:11" ht="12.75">
      <c r="B449" s="2"/>
      <c r="C449" s="2"/>
      <c r="D449" s="2"/>
      <c r="E449" s="2"/>
      <c r="F449" s="2"/>
      <c r="G449" s="2"/>
      <c r="H449" s="2"/>
      <c r="I449" s="2"/>
      <c r="J449" s="2"/>
      <c r="K449" s="5"/>
    </row>
    <row r="450" spans="2:11" ht="12.75">
      <c r="B450" s="2"/>
      <c r="C450" s="2"/>
      <c r="D450" s="2"/>
      <c r="E450" s="2"/>
      <c r="F450" s="2"/>
      <c r="G450" s="2"/>
      <c r="H450" s="2"/>
      <c r="I450" s="2"/>
      <c r="J450" s="2"/>
      <c r="K450" s="5"/>
    </row>
    <row r="451" spans="2:11" ht="12.75">
      <c r="B451" s="2"/>
      <c r="C451" s="2"/>
      <c r="D451" s="2"/>
      <c r="E451" s="2"/>
      <c r="F451" s="2"/>
      <c r="G451" s="2"/>
      <c r="H451" s="2"/>
      <c r="I451" s="2"/>
      <c r="J451" s="2"/>
      <c r="K451" s="5"/>
    </row>
    <row r="452" spans="2:11" ht="12.75">
      <c r="B452" s="2"/>
      <c r="C452" s="2"/>
      <c r="D452" s="2"/>
      <c r="E452" s="2"/>
      <c r="F452" s="2"/>
      <c r="G452" s="2"/>
      <c r="H452" s="2"/>
      <c r="I452" s="2"/>
      <c r="J452" s="2"/>
      <c r="K452" s="5"/>
    </row>
    <row r="453" spans="2:11" ht="12.75">
      <c r="B453" s="2"/>
      <c r="C453" s="2"/>
      <c r="D453" s="2"/>
      <c r="E453" s="2"/>
      <c r="F453" s="2"/>
      <c r="G453" s="2"/>
      <c r="H453" s="2"/>
      <c r="I453" s="2"/>
      <c r="J453" s="2"/>
      <c r="K453" s="5"/>
    </row>
    <row r="454" spans="2:11" ht="12.75">
      <c r="B454" s="2"/>
      <c r="C454" s="2"/>
      <c r="D454" s="2"/>
      <c r="E454" s="2"/>
      <c r="F454" s="2"/>
      <c r="G454" s="2"/>
      <c r="H454" s="2"/>
      <c r="I454" s="2"/>
      <c r="J454" s="2"/>
      <c r="K454" s="5"/>
    </row>
    <row r="455" spans="2:11" ht="12.75">
      <c r="B455" s="2"/>
      <c r="C455" s="2"/>
      <c r="D455" s="2"/>
      <c r="E455" s="2"/>
      <c r="F455" s="2"/>
      <c r="G455" s="2"/>
      <c r="H455" s="2"/>
      <c r="I455" s="2"/>
      <c r="J455" s="2"/>
      <c r="K455" s="5"/>
    </row>
    <row r="456" spans="2:11" ht="12.75">
      <c r="B456" s="2"/>
      <c r="C456" s="2"/>
      <c r="D456" s="2"/>
      <c r="E456" s="2"/>
      <c r="F456" s="2"/>
      <c r="G456" s="2"/>
      <c r="H456" s="2"/>
      <c r="I456" s="2"/>
      <c r="J456" s="2"/>
      <c r="K456" s="5"/>
    </row>
    <row r="457" spans="2:11" ht="12.75">
      <c r="B457" s="2"/>
      <c r="C457" s="2"/>
      <c r="D457" s="2"/>
      <c r="E457" s="2"/>
      <c r="F457" s="2"/>
      <c r="G457" s="2"/>
      <c r="H457" s="2"/>
      <c r="I457" s="2"/>
      <c r="J457" s="2"/>
      <c r="K457" s="5"/>
    </row>
    <row r="458" spans="2:11" ht="12.75">
      <c r="B458" s="2"/>
      <c r="C458" s="2"/>
      <c r="D458" s="2"/>
      <c r="E458" s="2"/>
      <c r="F458" s="2"/>
      <c r="G458" s="2"/>
      <c r="H458" s="2"/>
      <c r="I458" s="2"/>
      <c r="J458" s="2"/>
      <c r="K458" s="5"/>
    </row>
    <row r="459" spans="2:11" ht="12.75">
      <c r="B459" s="2"/>
      <c r="C459" s="2"/>
      <c r="D459" s="2"/>
      <c r="E459" s="2"/>
      <c r="F459" s="2"/>
      <c r="G459" s="2"/>
      <c r="H459" s="2"/>
      <c r="I459" s="2"/>
      <c r="J459" s="2"/>
      <c r="K459" s="5"/>
    </row>
    <row r="460" spans="2:11" ht="12.75">
      <c r="B460" s="2"/>
      <c r="C460" s="2"/>
      <c r="D460" s="2"/>
      <c r="E460" s="2"/>
      <c r="F460" s="2"/>
      <c r="G460" s="2"/>
      <c r="H460" s="2"/>
      <c r="I460" s="2"/>
      <c r="J460" s="2"/>
      <c r="K460" s="5"/>
    </row>
    <row r="461" spans="2:11" ht="12.75">
      <c r="B461" s="2"/>
      <c r="C461" s="2"/>
      <c r="D461" s="2"/>
      <c r="E461" s="2"/>
      <c r="F461" s="2"/>
      <c r="G461" s="2"/>
      <c r="H461" s="2"/>
      <c r="I461" s="2"/>
      <c r="J461" s="2"/>
      <c r="K461" s="5"/>
    </row>
    <row r="462" spans="2:11" ht="12.75">
      <c r="B462" s="2"/>
      <c r="C462" s="2"/>
      <c r="D462" s="2"/>
      <c r="E462" s="2"/>
      <c r="F462" s="2"/>
      <c r="G462" s="2"/>
      <c r="H462" s="2"/>
      <c r="I462" s="2"/>
      <c r="J462" s="2"/>
      <c r="K462" s="5"/>
    </row>
    <row r="463" spans="2:11" ht="12.75">
      <c r="B463" s="2"/>
      <c r="C463" s="2"/>
      <c r="D463" s="2"/>
      <c r="E463" s="2"/>
      <c r="F463" s="2"/>
      <c r="G463" s="2"/>
      <c r="H463" s="2"/>
      <c r="I463" s="2"/>
      <c r="J463" s="2"/>
      <c r="K463" s="5"/>
    </row>
    <row r="464" spans="2:11" ht="12.75">
      <c r="B464" s="2"/>
      <c r="C464" s="2"/>
      <c r="D464" s="2"/>
      <c r="E464" s="2"/>
      <c r="F464" s="2"/>
      <c r="G464" s="2"/>
      <c r="H464" s="2"/>
      <c r="I464" s="2"/>
      <c r="J464" s="2"/>
      <c r="K464" s="5"/>
    </row>
    <row r="465" spans="2:11" ht="12.75">
      <c r="B465" s="2"/>
      <c r="C465" s="2"/>
      <c r="D465" s="2"/>
      <c r="E465" s="2"/>
      <c r="F465" s="2"/>
      <c r="G465" s="2"/>
      <c r="H465" s="2"/>
      <c r="I465" s="2"/>
      <c r="J465" s="2"/>
      <c r="K465" s="5"/>
    </row>
    <row r="466" spans="2:11" ht="12.75">
      <c r="B466" s="2"/>
      <c r="C466" s="2"/>
      <c r="D466" s="2"/>
      <c r="E466" s="2"/>
      <c r="F466" s="2"/>
      <c r="G466" s="2"/>
      <c r="H466" s="2"/>
      <c r="I466" s="2"/>
      <c r="J466" s="2"/>
      <c r="K466" s="5"/>
    </row>
    <row r="467" spans="2:11" ht="12.75">
      <c r="B467" s="2"/>
      <c r="C467" s="2"/>
      <c r="D467" s="2"/>
      <c r="E467" s="2"/>
      <c r="F467" s="2"/>
      <c r="G467" s="2"/>
      <c r="H467" s="2"/>
      <c r="I467" s="2"/>
      <c r="J467" s="2"/>
      <c r="K467" s="5"/>
    </row>
    <row r="468" spans="2:11" ht="12.75">
      <c r="B468" s="2"/>
      <c r="C468" s="2"/>
      <c r="D468" s="2"/>
      <c r="E468" s="2"/>
      <c r="F468" s="2"/>
      <c r="G468" s="2"/>
      <c r="H468" s="2"/>
      <c r="I468" s="2"/>
      <c r="J468" s="2"/>
      <c r="K468" s="5"/>
    </row>
    <row r="469" spans="2:11" ht="12.75">
      <c r="B469" s="2"/>
      <c r="C469" s="2"/>
      <c r="D469" s="2"/>
      <c r="E469" s="2"/>
      <c r="F469" s="2"/>
      <c r="G469" s="2"/>
      <c r="H469" s="2"/>
      <c r="I469" s="2"/>
      <c r="J469" s="2"/>
      <c r="K469" s="5"/>
    </row>
    <row r="470" spans="2:11" ht="12.75">
      <c r="B470" s="2"/>
      <c r="C470" s="2"/>
      <c r="D470" s="2"/>
      <c r="E470" s="2"/>
      <c r="F470" s="2"/>
      <c r="G470" s="2"/>
      <c r="H470" s="2"/>
      <c r="I470" s="2"/>
      <c r="J470" s="2"/>
      <c r="K470" s="5"/>
    </row>
    <row r="471" spans="2:11" ht="12.75">
      <c r="B471" s="2"/>
      <c r="C471" s="2"/>
      <c r="D471" s="2"/>
      <c r="E471" s="2"/>
      <c r="F471" s="2"/>
      <c r="G471" s="2"/>
      <c r="H471" s="2"/>
      <c r="I471" s="2"/>
      <c r="J471" s="2"/>
      <c r="K471" s="5"/>
    </row>
    <row r="472" spans="2:11" ht="12.75">
      <c r="B472" s="2"/>
      <c r="C472" s="2"/>
      <c r="D472" s="2"/>
      <c r="E472" s="2"/>
      <c r="F472" s="2"/>
      <c r="G472" s="2"/>
      <c r="H472" s="2"/>
      <c r="I472" s="2"/>
      <c r="J472" s="2"/>
      <c r="K472" s="5"/>
    </row>
    <row r="473" spans="2:11" ht="12.75">
      <c r="B473" s="2"/>
      <c r="C473" s="2"/>
      <c r="D473" s="2"/>
      <c r="E473" s="2"/>
      <c r="F473" s="2"/>
      <c r="G473" s="2"/>
      <c r="H473" s="2"/>
      <c r="I473" s="2"/>
      <c r="J473" s="2"/>
      <c r="K473" s="5"/>
    </row>
    <row r="474" spans="2:11" ht="12.75">
      <c r="B474" s="2"/>
      <c r="C474" s="2"/>
      <c r="D474" s="2"/>
      <c r="E474" s="2"/>
      <c r="F474" s="2"/>
      <c r="G474" s="2"/>
      <c r="H474" s="2"/>
      <c r="I474" s="2"/>
      <c r="J474" s="2"/>
      <c r="K474" s="5"/>
    </row>
    <row r="475" spans="2:11" ht="12.75">
      <c r="B475" s="2"/>
      <c r="C475" s="2"/>
      <c r="D475" s="2"/>
      <c r="E475" s="2"/>
      <c r="F475" s="2"/>
      <c r="G475" s="2"/>
      <c r="H475" s="2"/>
      <c r="I475" s="2"/>
      <c r="J475" s="2"/>
      <c r="K475" s="5"/>
    </row>
    <row r="476" spans="2:11" ht="12.75">
      <c r="B476" s="2"/>
      <c r="C476" s="2"/>
      <c r="D476" s="2"/>
      <c r="E476" s="2"/>
      <c r="F476" s="2"/>
      <c r="G476" s="2"/>
      <c r="H476" s="2"/>
      <c r="I476" s="2"/>
      <c r="J476" s="2"/>
      <c r="K476" s="5"/>
    </row>
    <row r="477" spans="2:11" ht="12.75">
      <c r="B477" s="2"/>
      <c r="C477" s="2"/>
      <c r="D477" s="2"/>
      <c r="E477" s="2"/>
      <c r="F477" s="2"/>
      <c r="G477" s="2"/>
      <c r="H477" s="2"/>
      <c r="I477" s="2"/>
      <c r="J477" s="2"/>
      <c r="K477" s="5"/>
    </row>
    <row r="478" spans="2:11" ht="12.75">
      <c r="B478" s="2"/>
      <c r="C478" s="2"/>
      <c r="D478" s="2"/>
      <c r="E478" s="2"/>
      <c r="F478" s="2"/>
      <c r="G478" s="2"/>
      <c r="H478" s="2"/>
      <c r="I478" s="2"/>
      <c r="J478" s="2"/>
      <c r="K478" s="5"/>
    </row>
    <row r="479" spans="2:11" ht="12.75">
      <c r="B479" s="2"/>
      <c r="C479" s="2"/>
      <c r="D479" s="2"/>
      <c r="E479" s="2"/>
      <c r="F479" s="2"/>
      <c r="G479" s="2"/>
      <c r="H479" s="2"/>
      <c r="I479" s="2"/>
      <c r="J479" s="2"/>
      <c r="K479" s="5"/>
    </row>
    <row r="480" spans="2:11" ht="12.75">
      <c r="B480" s="2"/>
      <c r="C480" s="2"/>
      <c r="D480" s="2"/>
      <c r="E480" s="2"/>
      <c r="F480" s="2"/>
      <c r="G480" s="2"/>
      <c r="H480" s="2"/>
      <c r="I480" s="2"/>
      <c r="J480" s="2"/>
      <c r="K480" s="5"/>
    </row>
    <row r="481" spans="2:11" ht="12.75">
      <c r="B481" s="2"/>
      <c r="C481" s="2"/>
      <c r="D481" s="2"/>
      <c r="E481" s="2"/>
      <c r="F481" s="2"/>
      <c r="G481" s="2"/>
      <c r="H481" s="2"/>
      <c r="I481" s="2"/>
      <c r="J481" s="2"/>
      <c r="K481" s="5"/>
    </row>
    <row r="482" spans="2:11" ht="12.75">
      <c r="B482" s="2"/>
      <c r="C482" s="2"/>
      <c r="D482" s="2"/>
      <c r="E482" s="2"/>
      <c r="F482" s="2"/>
      <c r="G482" s="2"/>
      <c r="H482" s="2"/>
      <c r="I482" s="2"/>
      <c r="J482" s="2"/>
      <c r="K482" s="5"/>
    </row>
    <row r="483" spans="2:11" ht="12.75">
      <c r="B483" s="2"/>
      <c r="C483" s="2"/>
      <c r="D483" s="2"/>
      <c r="E483" s="2"/>
      <c r="F483" s="2"/>
      <c r="G483" s="2"/>
      <c r="H483" s="2"/>
      <c r="I483" s="2"/>
      <c r="J483" s="2"/>
      <c r="K483" s="5"/>
    </row>
    <row r="484" spans="2:11" ht="12.75">
      <c r="B484" s="2"/>
      <c r="C484" s="2"/>
      <c r="D484" s="2"/>
      <c r="E484" s="2"/>
      <c r="F484" s="2"/>
      <c r="G484" s="2"/>
      <c r="H484" s="2"/>
      <c r="I484" s="2"/>
      <c r="J484" s="2"/>
      <c r="K484" s="5"/>
    </row>
    <row r="485" spans="2:11" ht="12.75">
      <c r="B485" s="2"/>
      <c r="C485" s="2"/>
      <c r="D485" s="2"/>
      <c r="E485" s="2"/>
      <c r="F485" s="2"/>
      <c r="G485" s="2"/>
      <c r="H485" s="2"/>
      <c r="I485" s="2"/>
      <c r="J485" s="2"/>
      <c r="K485" s="5"/>
    </row>
    <row r="486" spans="2:11" ht="12.75">
      <c r="B486" s="2"/>
      <c r="C486" s="2"/>
      <c r="D486" s="2"/>
      <c r="E486" s="2"/>
      <c r="F486" s="2"/>
      <c r="G486" s="2"/>
      <c r="H486" s="2"/>
      <c r="I486" s="2"/>
      <c r="J486" s="2"/>
      <c r="K486" s="5"/>
    </row>
    <row r="487" spans="2:11" ht="12.75">
      <c r="B487" s="2"/>
      <c r="C487" s="2"/>
      <c r="D487" s="2"/>
      <c r="E487" s="2"/>
      <c r="F487" s="2"/>
      <c r="G487" s="2"/>
      <c r="H487" s="2"/>
      <c r="I487" s="2"/>
      <c r="J487" s="2"/>
      <c r="K487" s="5"/>
    </row>
    <row r="488" spans="2:11" ht="12.75">
      <c r="B488" s="2"/>
      <c r="C488" s="2"/>
      <c r="D488" s="2"/>
      <c r="E488" s="2"/>
      <c r="F488" s="2"/>
      <c r="G488" s="2"/>
      <c r="H488" s="2"/>
      <c r="I488" s="2"/>
      <c r="J488" s="2"/>
      <c r="K488" s="5"/>
    </row>
    <row r="489" spans="2:11" ht="12.75">
      <c r="B489" s="2"/>
      <c r="C489" s="2"/>
      <c r="D489" s="2"/>
      <c r="E489" s="2"/>
      <c r="F489" s="2"/>
      <c r="G489" s="2"/>
      <c r="H489" s="2"/>
      <c r="I489" s="2"/>
      <c r="J489" s="2"/>
      <c r="K489" s="5"/>
    </row>
    <row r="490" spans="2:11" ht="12.75">
      <c r="B490" s="2"/>
      <c r="C490" s="2"/>
      <c r="D490" s="2"/>
      <c r="E490" s="2"/>
      <c r="F490" s="2"/>
      <c r="G490" s="2"/>
      <c r="H490" s="2"/>
      <c r="I490" s="2"/>
      <c r="J490" s="2"/>
      <c r="K490" s="5"/>
    </row>
    <row r="491" spans="2:11" ht="12.75">
      <c r="B491" s="2"/>
      <c r="C491" s="2"/>
      <c r="D491" s="2"/>
      <c r="E491" s="2"/>
      <c r="F491" s="2"/>
      <c r="G491" s="2"/>
      <c r="H491" s="2"/>
      <c r="I491" s="2"/>
      <c r="J491" s="2"/>
      <c r="K491" s="5"/>
    </row>
    <row r="492" spans="2:11" ht="12.75">
      <c r="B492" s="2"/>
      <c r="C492" s="2"/>
      <c r="D492" s="2"/>
      <c r="E492" s="2"/>
      <c r="F492" s="2"/>
      <c r="G492" s="2"/>
      <c r="H492" s="2"/>
      <c r="I492" s="2"/>
      <c r="J492" s="2"/>
      <c r="K492" s="5"/>
    </row>
    <row r="493" spans="2:11" ht="12.75">
      <c r="B493" s="2"/>
      <c r="C493" s="2"/>
      <c r="D493" s="2"/>
      <c r="E493" s="2"/>
      <c r="F493" s="2"/>
      <c r="G493" s="2"/>
      <c r="H493" s="2"/>
      <c r="I493" s="2"/>
      <c r="J493" s="2"/>
      <c r="K493" s="5"/>
    </row>
    <row r="494" spans="2:11" ht="12.75">
      <c r="B494" s="2"/>
      <c r="C494" s="2"/>
      <c r="D494" s="2"/>
      <c r="E494" s="2"/>
      <c r="F494" s="2"/>
      <c r="G494" s="2"/>
      <c r="H494" s="2"/>
      <c r="I494" s="2"/>
      <c r="J494" s="2"/>
      <c r="K494" s="5"/>
    </row>
    <row r="495" spans="2:11" ht="12.75">
      <c r="B495" s="2"/>
      <c r="C495" s="2"/>
      <c r="D495" s="2"/>
      <c r="E495" s="2"/>
      <c r="F495" s="2"/>
      <c r="G495" s="2"/>
      <c r="H495" s="2"/>
      <c r="I495" s="2"/>
      <c r="J495" s="2"/>
      <c r="K495" s="5"/>
    </row>
    <row r="496" spans="2:11" ht="12.75">
      <c r="B496" s="2"/>
      <c r="C496" s="2"/>
      <c r="D496" s="2"/>
      <c r="E496" s="2"/>
      <c r="F496" s="2"/>
      <c r="G496" s="2"/>
      <c r="H496" s="2"/>
      <c r="I496" s="2"/>
      <c r="J496" s="2"/>
      <c r="K496" s="5"/>
    </row>
    <row r="497" spans="2:11" ht="12.75">
      <c r="B497" s="2"/>
      <c r="C497" s="2"/>
      <c r="D497" s="2"/>
      <c r="E497" s="2"/>
      <c r="F497" s="2"/>
      <c r="G497" s="2"/>
      <c r="H497" s="2"/>
      <c r="I497" s="2"/>
      <c r="J497" s="2"/>
      <c r="K497" s="5"/>
    </row>
    <row r="498" spans="2:11" ht="12.75">
      <c r="B498" s="2"/>
      <c r="C498" s="2"/>
      <c r="D498" s="2"/>
      <c r="E498" s="2"/>
      <c r="F498" s="2"/>
      <c r="G498" s="2"/>
      <c r="H498" s="2"/>
      <c r="I498" s="2"/>
      <c r="J498" s="2"/>
      <c r="K498" s="5"/>
    </row>
    <row r="499" spans="2:11" ht="12.75">
      <c r="B499" s="2"/>
      <c r="C499" s="2"/>
      <c r="D499" s="2"/>
      <c r="E499" s="2"/>
      <c r="F499" s="2"/>
      <c r="G499" s="2"/>
      <c r="H499" s="2"/>
      <c r="I499" s="2"/>
      <c r="J499" s="2"/>
      <c r="K499" s="5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2"/>
      <c r="K500" s="5"/>
    </row>
    <row r="501" spans="2:11" ht="12.75">
      <c r="B501" s="2"/>
      <c r="C501" s="2"/>
      <c r="D501" s="2"/>
      <c r="E501" s="2"/>
      <c r="F501" s="2"/>
      <c r="G501" s="2"/>
      <c r="H501" s="2"/>
      <c r="I501" s="2"/>
      <c r="J501" s="2"/>
      <c r="K501" s="5"/>
    </row>
    <row r="502" spans="2:11" ht="12.75">
      <c r="B502" s="2"/>
      <c r="C502" s="2"/>
      <c r="D502" s="2"/>
      <c r="E502" s="2"/>
      <c r="F502" s="2"/>
      <c r="G502" s="2"/>
      <c r="H502" s="2"/>
      <c r="I502" s="2"/>
      <c r="J502" s="2"/>
      <c r="K502" s="5"/>
    </row>
    <row r="503" spans="2:11" ht="12.75">
      <c r="B503" s="2"/>
      <c r="C503" s="2"/>
      <c r="D503" s="2"/>
      <c r="E503" s="2"/>
      <c r="F503" s="2"/>
      <c r="G503" s="2"/>
      <c r="H503" s="2"/>
      <c r="I503" s="2"/>
      <c r="J503" s="2"/>
      <c r="K503" s="5"/>
    </row>
    <row r="504" spans="2:11" ht="12.75">
      <c r="B504" s="2"/>
      <c r="C504" s="2"/>
      <c r="D504" s="2"/>
      <c r="E504" s="2"/>
      <c r="F504" s="2"/>
      <c r="G504" s="2"/>
      <c r="H504" s="2"/>
      <c r="I504" s="2"/>
      <c r="J504" s="2"/>
      <c r="K504" s="5"/>
    </row>
    <row r="505" spans="2:11" ht="12.75">
      <c r="B505" s="2"/>
      <c r="C505" s="2"/>
      <c r="D505" s="2"/>
      <c r="E505" s="2"/>
      <c r="F505" s="2"/>
      <c r="G505" s="2"/>
      <c r="H505" s="2"/>
      <c r="I505" s="2"/>
      <c r="J505" s="2"/>
      <c r="K505" s="5"/>
    </row>
    <row r="506" spans="2:11" ht="12.75">
      <c r="B506" s="2"/>
      <c r="C506" s="2"/>
      <c r="D506" s="2"/>
      <c r="E506" s="2"/>
      <c r="F506" s="2"/>
      <c r="G506" s="2"/>
      <c r="H506" s="2"/>
      <c r="I506" s="2"/>
      <c r="J506" s="2"/>
      <c r="K506" s="5"/>
    </row>
    <row r="507" spans="2:11" ht="12.75">
      <c r="B507" s="2"/>
      <c r="C507" s="2"/>
      <c r="D507" s="2"/>
      <c r="E507" s="2"/>
      <c r="F507" s="2"/>
      <c r="G507" s="2"/>
      <c r="H507" s="2"/>
      <c r="I507" s="2"/>
      <c r="J507" s="2"/>
      <c r="K507" s="5"/>
    </row>
    <row r="508" spans="2:11" ht="12.75">
      <c r="B508" s="2"/>
      <c r="C508" s="2"/>
      <c r="D508" s="2"/>
      <c r="E508" s="2"/>
      <c r="F508" s="2"/>
      <c r="G508" s="2"/>
      <c r="H508" s="2"/>
      <c r="I508" s="2"/>
      <c r="J508" s="2"/>
      <c r="K508" s="5"/>
    </row>
    <row r="509" spans="2:11" ht="12.75">
      <c r="B509" s="2"/>
      <c r="C509" s="2"/>
      <c r="D509" s="2"/>
      <c r="E509" s="2"/>
      <c r="F509" s="2"/>
      <c r="G509" s="2"/>
      <c r="H509" s="2"/>
      <c r="I509" s="2"/>
      <c r="J509" s="2"/>
      <c r="K509" s="5"/>
    </row>
    <row r="510" spans="2:11" ht="12.75">
      <c r="B510" s="2"/>
      <c r="C510" s="2"/>
      <c r="D510" s="2"/>
      <c r="E510" s="2"/>
      <c r="F510" s="2"/>
      <c r="G510" s="2"/>
      <c r="H510" s="2"/>
      <c r="I510" s="2"/>
      <c r="J510" s="2"/>
      <c r="K510" s="5"/>
    </row>
    <row r="511" spans="2:11" ht="12.75">
      <c r="B511" s="2"/>
      <c r="C511" s="2"/>
      <c r="D511" s="2"/>
      <c r="E511" s="2"/>
      <c r="F511" s="2"/>
      <c r="G511" s="2"/>
      <c r="H511" s="2"/>
      <c r="I511" s="2"/>
      <c r="J511" s="2"/>
      <c r="K511" s="5"/>
    </row>
    <row r="512" spans="2:11" ht="12.75">
      <c r="B512" s="2"/>
      <c r="C512" s="2"/>
      <c r="D512" s="2"/>
      <c r="E512" s="2"/>
      <c r="F512" s="2"/>
      <c r="G512" s="2"/>
      <c r="H512" s="2"/>
      <c r="I512" s="2"/>
      <c r="J512" s="2"/>
      <c r="K512" s="5"/>
    </row>
    <row r="513" spans="2:11" ht="12.75">
      <c r="B513" s="2"/>
      <c r="C513" s="2"/>
      <c r="D513" s="2"/>
      <c r="E513" s="2"/>
      <c r="F513" s="2"/>
      <c r="G513" s="2"/>
      <c r="H513" s="2"/>
      <c r="I513" s="2"/>
      <c r="J513" s="2"/>
      <c r="K513" s="5"/>
    </row>
    <row r="514" spans="2:11" ht="12.75">
      <c r="B514" s="2"/>
      <c r="C514" s="2"/>
      <c r="D514" s="2"/>
      <c r="E514" s="2"/>
      <c r="F514" s="2"/>
      <c r="G514" s="2"/>
      <c r="H514" s="2"/>
      <c r="I514" s="2"/>
      <c r="J514" s="2"/>
      <c r="K514" s="5"/>
    </row>
    <row r="515" spans="2:11" ht="12.75">
      <c r="B515" s="2"/>
      <c r="C515" s="2"/>
      <c r="D515" s="2"/>
      <c r="E515" s="2"/>
      <c r="F515" s="2"/>
      <c r="G515" s="2"/>
      <c r="H515" s="2"/>
      <c r="I515" s="2"/>
      <c r="J515" s="2"/>
      <c r="K515" s="5"/>
    </row>
    <row r="516" spans="2:11" ht="12.75">
      <c r="B516" s="2"/>
      <c r="C516" s="2"/>
      <c r="D516" s="2"/>
      <c r="E516" s="2"/>
      <c r="F516" s="2"/>
      <c r="G516" s="2"/>
      <c r="H516" s="2"/>
      <c r="I516" s="2"/>
      <c r="J516" s="2"/>
      <c r="K516" s="5"/>
    </row>
    <row r="517" spans="2:11" ht="12.75">
      <c r="B517" s="2"/>
      <c r="C517" s="2"/>
      <c r="D517" s="2"/>
      <c r="E517" s="2"/>
      <c r="F517" s="2"/>
      <c r="G517" s="2"/>
      <c r="H517" s="2"/>
      <c r="I517" s="2"/>
      <c r="J517" s="2"/>
      <c r="K517" s="5"/>
    </row>
    <row r="518" spans="2:11" ht="12.75">
      <c r="B518" s="2"/>
      <c r="C518" s="2"/>
      <c r="D518" s="2"/>
      <c r="E518" s="2"/>
      <c r="F518" s="2"/>
      <c r="G518" s="2"/>
      <c r="H518" s="2"/>
      <c r="I518" s="2"/>
      <c r="J518" s="2"/>
      <c r="K518" s="5"/>
    </row>
    <row r="519" spans="2:11" ht="12.75">
      <c r="B519" s="2"/>
      <c r="C519" s="2"/>
      <c r="D519" s="2"/>
      <c r="E519" s="2"/>
      <c r="F519" s="2"/>
      <c r="G519" s="2"/>
      <c r="H519" s="2"/>
      <c r="I519" s="2"/>
      <c r="J519" s="2"/>
      <c r="K519" s="5"/>
    </row>
    <row r="520" spans="2:11" ht="12.75">
      <c r="B520" s="2"/>
      <c r="C520" s="2"/>
      <c r="D520" s="2"/>
      <c r="E520" s="2"/>
      <c r="F520" s="2"/>
      <c r="G520" s="2"/>
      <c r="H520" s="2"/>
      <c r="I520" s="2"/>
      <c r="J520" s="2"/>
      <c r="K520" s="5"/>
    </row>
    <row r="521" spans="2:11" ht="12.75">
      <c r="B521" s="2"/>
      <c r="C521" s="2"/>
      <c r="D521" s="2"/>
      <c r="E521" s="2"/>
      <c r="F521" s="2"/>
      <c r="G521" s="2"/>
      <c r="H521" s="2"/>
      <c r="I521" s="2"/>
      <c r="J521" s="2"/>
      <c r="K521" s="5"/>
    </row>
    <row r="522" spans="2:11" ht="12.75">
      <c r="B522" s="2"/>
      <c r="C522" s="2"/>
      <c r="D522" s="2"/>
      <c r="E522" s="2"/>
      <c r="F522" s="2"/>
      <c r="G522" s="2"/>
      <c r="H522" s="2"/>
      <c r="I522" s="2"/>
      <c r="J522" s="2"/>
      <c r="K522" s="5"/>
    </row>
    <row r="523" spans="2:11" ht="12.75">
      <c r="B523" s="2"/>
      <c r="C523" s="2"/>
      <c r="D523" s="2"/>
      <c r="E523" s="2"/>
      <c r="F523" s="2"/>
      <c r="G523" s="2"/>
      <c r="H523" s="2"/>
      <c r="I523" s="2"/>
      <c r="J523" s="2"/>
      <c r="K523" s="5"/>
    </row>
    <row r="524" spans="2:11" ht="12.75">
      <c r="B524" s="2"/>
      <c r="C524" s="2"/>
      <c r="D524" s="2"/>
      <c r="E524" s="2"/>
      <c r="F524" s="2"/>
      <c r="G524" s="2"/>
      <c r="H524" s="2"/>
      <c r="I524" s="2"/>
      <c r="J524" s="2"/>
      <c r="K524" s="5"/>
    </row>
    <row r="525" spans="2:11" ht="12.75">
      <c r="B525" s="2"/>
      <c r="C525" s="2"/>
      <c r="D525" s="2"/>
      <c r="E525" s="2"/>
      <c r="F525" s="2"/>
      <c r="G525" s="2"/>
      <c r="H525" s="2"/>
      <c r="I525" s="2"/>
      <c r="J525" s="2"/>
      <c r="K525" s="5"/>
    </row>
    <row r="526" spans="2:11" ht="12.75">
      <c r="B526" s="2"/>
      <c r="C526" s="2"/>
      <c r="D526" s="2"/>
      <c r="E526" s="2"/>
      <c r="F526" s="2"/>
      <c r="G526" s="2"/>
      <c r="H526" s="2"/>
      <c r="I526" s="2"/>
      <c r="J526" s="2"/>
      <c r="K526" s="5"/>
    </row>
    <row r="527" spans="2:11" ht="12.75">
      <c r="B527" s="2"/>
      <c r="C527" s="2"/>
      <c r="D527" s="2"/>
      <c r="E527" s="2"/>
      <c r="F527" s="2"/>
      <c r="G527" s="2"/>
      <c r="H527" s="2"/>
      <c r="I527" s="2"/>
      <c r="J527" s="2"/>
      <c r="K527" s="5"/>
    </row>
    <row r="528" spans="2:11" ht="12.75">
      <c r="B528" s="2"/>
      <c r="C528" s="2"/>
      <c r="D528" s="2"/>
      <c r="E528" s="2"/>
      <c r="F528" s="2"/>
      <c r="G528" s="2"/>
      <c r="H528" s="2"/>
      <c r="I528" s="2"/>
      <c r="J528" s="2"/>
      <c r="K528" s="5"/>
    </row>
    <row r="529" spans="2:11" ht="12.75">
      <c r="B529" s="2"/>
      <c r="C529" s="2"/>
      <c r="D529" s="2"/>
      <c r="E529" s="2"/>
      <c r="F529" s="2"/>
      <c r="G529" s="2"/>
      <c r="H529" s="2"/>
      <c r="I529" s="2"/>
      <c r="J529" s="2"/>
      <c r="K529" s="5"/>
    </row>
    <row r="530" spans="2:11" ht="12.75">
      <c r="B530" s="2"/>
      <c r="C530" s="2"/>
      <c r="D530" s="2"/>
      <c r="E530" s="2"/>
      <c r="F530" s="2"/>
      <c r="G530" s="2"/>
      <c r="H530" s="2"/>
      <c r="I530" s="2"/>
      <c r="J530" s="2"/>
      <c r="K530" s="5"/>
    </row>
    <row r="531" spans="2:11" ht="12.75">
      <c r="B531" s="2"/>
      <c r="C531" s="2"/>
      <c r="D531" s="2"/>
      <c r="E531" s="2"/>
      <c r="F531" s="2"/>
      <c r="G531" s="2"/>
      <c r="H531" s="2"/>
      <c r="I531" s="2"/>
      <c r="J531" s="2"/>
      <c r="K531" s="5"/>
    </row>
    <row r="532" spans="2:11" ht="12.75">
      <c r="B532" s="2"/>
      <c r="C532" s="2"/>
      <c r="D532" s="2"/>
      <c r="E532" s="2"/>
      <c r="F532" s="2"/>
      <c r="G532" s="2"/>
      <c r="H532" s="2"/>
      <c r="I532" s="2"/>
      <c r="J532" s="2"/>
      <c r="K532" s="5"/>
    </row>
    <row r="533" spans="2:11" ht="12.75">
      <c r="B533" s="2"/>
      <c r="C533" s="2"/>
      <c r="D533" s="2"/>
      <c r="E533" s="2"/>
      <c r="F533" s="2"/>
      <c r="G533" s="2"/>
      <c r="H533" s="2"/>
      <c r="I533" s="2"/>
      <c r="J533" s="2"/>
      <c r="K533" s="5"/>
    </row>
    <row r="534" spans="2:11" ht="12.75">
      <c r="B534" s="2"/>
      <c r="C534" s="2"/>
      <c r="D534" s="2"/>
      <c r="E534" s="2"/>
      <c r="F534" s="2"/>
      <c r="G534" s="2"/>
      <c r="H534" s="2"/>
      <c r="I534" s="2"/>
      <c r="J534" s="2"/>
      <c r="K534" s="5"/>
    </row>
    <row r="535" spans="2:11" ht="12.75">
      <c r="B535" s="2"/>
      <c r="C535" s="2"/>
      <c r="D535" s="2"/>
      <c r="E535" s="2"/>
      <c r="F535" s="2"/>
      <c r="G535" s="2"/>
      <c r="H535" s="2"/>
      <c r="I535" s="2"/>
      <c r="J535" s="2"/>
      <c r="K535" s="5"/>
    </row>
    <row r="536" spans="2:11" ht="12.75">
      <c r="B536" s="2"/>
      <c r="C536" s="2"/>
      <c r="D536" s="2"/>
      <c r="E536" s="2"/>
      <c r="F536" s="2"/>
      <c r="G536" s="2"/>
      <c r="H536" s="2"/>
      <c r="I536" s="2"/>
      <c r="J536" s="2"/>
      <c r="K536" s="5"/>
    </row>
    <row r="537" spans="2:11" ht="12.75">
      <c r="B537" s="2"/>
      <c r="C537" s="2"/>
      <c r="D537" s="2"/>
      <c r="E537" s="2"/>
      <c r="F537" s="2"/>
      <c r="G537" s="2"/>
      <c r="H537" s="2"/>
      <c r="I537" s="2"/>
      <c r="J537" s="2"/>
      <c r="K537" s="5"/>
    </row>
    <row r="538" spans="2:11" ht="12.75">
      <c r="B538" s="2"/>
      <c r="C538" s="2"/>
      <c r="D538" s="2"/>
      <c r="E538" s="2"/>
      <c r="F538" s="2"/>
      <c r="G538" s="2"/>
      <c r="H538" s="2"/>
      <c r="I538" s="2"/>
      <c r="J538" s="2"/>
      <c r="K538" s="5"/>
    </row>
    <row r="539" spans="2:11" ht="12.75">
      <c r="B539" s="2"/>
      <c r="C539" s="2"/>
      <c r="D539" s="2"/>
      <c r="E539" s="2"/>
      <c r="F539" s="2"/>
      <c r="G539" s="2"/>
      <c r="H539" s="2"/>
      <c r="I539" s="2"/>
      <c r="J539" s="2"/>
      <c r="K539" s="5"/>
    </row>
    <row r="540" spans="2:11" ht="12.75">
      <c r="B540" s="2"/>
      <c r="C540" s="2"/>
      <c r="D540" s="2"/>
      <c r="E540" s="2"/>
      <c r="F540" s="2"/>
      <c r="G540" s="2"/>
      <c r="H540" s="2"/>
      <c r="I540" s="2"/>
      <c r="J540" s="2"/>
      <c r="K540" s="5"/>
    </row>
    <row r="541" spans="2:11" ht="12.75">
      <c r="B541" s="2"/>
      <c r="C541" s="2"/>
      <c r="D541" s="2"/>
      <c r="E541" s="2"/>
      <c r="F541" s="2"/>
      <c r="G541" s="2"/>
      <c r="H541" s="2"/>
      <c r="I541" s="2"/>
      <c r="J541" s="2"/>
      <c r="K541" s="5"/>
    </row>
    <row r="542" spans="2:11" ht="12.75">
      <c r="B542" s="2"/>
      <c r="C542" s="2"/>
      <c r="D542" s="2"/>
      <c r="E542" s="2"/>
      <c r="F542" s="2"/>
      <c r="G542" s="2"/>
      <c r="H542" s="2"/>
      <c r="I542" s="2"/>
      <c r="J542" s="2"/>
      <c r="K542" s="5"/>
    </row>
    <row r="543" spans="2:11" ht="12.75">
      <c r="B543" s="2"/>
      <c r="C543" s="2"/>
      <c r="D543" s="2"/>
      <c r="E543" s="2"/>
      <c r="F543" s="2"/>
      <c r="G543" s="2"/>
      <c r="H543" s="2"/>
      <c r="I543" s="2"/>
      <c r="J543" s="2"/>
      <c r="K543" s="5"/>
    </row>
    <row r="544" spans="2:11" ht="12.75">
      <c r="B544" s="2"/>
      <c r="C544" s="2"/>
      <c r="D544" s="2"/>
      <c r="E544" s="2"/>
      <c r="F544" s="2"/>
      <c r="G544" s="2"/>
      <c r="H544" s="2"/>
      <c r="I544" s="2"/>
      <c r="J544" s="2"/>
      <c r="K544" s="5"/>
    </row>
    <row r="545" spans="2:11" ht="12.75">
      <c r="B545" s="2"/>
      <c r="C545" s="2"/>
      <c r="D545" s="2"/>
      <c r="E545" s="2"/>
      <c r="F545" s="2"/>
      <c r="G545" s="2"/>
      <c r="H545" s="2"/>
      <c r="I545" s="2"/>
      <c r="J545" s="2"/>
      <c r="K545" s="5"/>
    </row>
    <row r="546" spans="2:11" ht="12.75">
      <c r="B546" s="2"/>
      <c r="C546" s="2"/>
      <c r="D546" s="2"/>
      <c r="E546" s="2"/>
      <c r="F546" s="2"/>
      <c r="G546" s="2"/>
      <c r="H546" s="2"/>
      <c r="I546" s="2"/>
      <c r="J546" s="2"/>
      <c r="K546" s="5"/>
    </row>
    <row r="547" spans="2:11" ht="12.75">
      <c r="B547" s="2"/>
      <c r="C547" s="2"/>
      <c r="D547" s="2"/>
      <c r="E547" s="2"/>
      <c r="F547" s="2"/>
      <c r="G547" s="2"/>
      <c r="H547" s="2"/>
      <c r="I547" s="2"/>
      <c r="J547" s="2"/>
      <c r="K547" s="5"/>
    </row>
    <row r="548" spans="2:11" ht="12.75">
      <c r="B548" s="2"/>
      <c r="C548" s="2"/>
      <c r="D548" s="2"/>
      <c r="E548" s="2"/>
      <c r="F548" s="2"/>
      <c r="G548" s="2"/>
      <c r="H548" s="2"/>
      <c r="I548" s="2"/>
      <c r="J548" s="2"/>
      <c r="K548" s="5"/>
    </row>
    <row r="549" spans="2:11" ht="12.75">
      <c r="B549" s="2"/>
      <c r="C549" s="2"/>
      <c r="D549" s="2"/>
      <c r="E549" s="2"/>
      <c r="F549" s="2"/>
      <c r="G549" s="2"/>
      <c r="H549" s="2"/>
      <c r="I549" s="2"/>
      <c r="J549" s="2"/>
      <c r="K549" s="5"/>
    </row>
    <row r="550" spans="2:11" ht="12.75">
      <c r="B550" s="2"/>
      <c r="C550" s="2"/>
      <c r="D550" s="2"/>
      <c r="E550" s="2"/>
      <c r="F550" s="2"/>
      <c r="G550" s="2"/>
      <c r="H550" s="2"/>
      <c r="I550" s="2"/>
      <c r="J550" s="2"/>
      <c r="K550" s="5"/>
    </row>
    <row r="551" spans="2:11" ht="12.75">
      <c r="B551" s="2"/>
      <c r="C551" s="2"/>
      <c r="D551" s="2"/>
      <c r="E551" s="2"/>
      <c r="F551" s="2"/>
      <c r="G551" s="2"/>
      <c r="H551" s="2"/>
      <c r="I551" s="2"/>
      <c r="J551" s="2"/>
      <c r="K551" s="5"/>
    </row>
    <row r="552" spans="2:11" ht="12.75">
      <c r="B552" s="2"/>
      <c r="C552" s="2"/>
      <c r="D552" s="2"/>
      <c r="E552" s="2"/>
      <c r="F552" s="2"/>
      <c r="G552" s="2"/>
      <c r="H552" s="2"/>
      <c r="I552" s="2"/>
      <c r="J552" s="2"/>
      <c r="K552" s="5"/>
    </row>
    <row r="553" spans="2:11" ht="12.75">
      <c r="B553" s="2"/>
      <c r="C553" s="2"/>
      <c r="D553" s="2"/>
      <c r="E553" s="2"/>
      <c r="F553" s="2"/>
      <c r="G553" s="2"/>
      <c r="H553" s="2"/>
      <c r="I553" s="2"/>
      <c r="J553" s="2"/>
      <c r="K553" s="5"/>
    </row>
    <row r="554" spans="2:11" ht="12.75">
      <c r="B554" s="2"/>
      <c r="C554" s="2"/>
      <c r="D554" s="2"/>
      <c r="E554" s="2"/>
      <c r="F554" s="2"/>
      <c r="G554" s="2"/>
      <c r="H554" s="2"/>
      <c r="I554" s="2"/>
      <c r="J554" s="2"/>
      <c r="K554" s="5"/>
    </row>
    <row r="555" spans="2:11" ht="12.75">
      <c r="B555" s="2"/>
      <c r="C555" s="2"/>
      <c r="D555" s="2"/>
      <c r="E555" s="2"/>
      <c r="F555" s="2"/>
      <c r="G555" s="2"/>
      <c r="H555" s="2"/>
      <c r="I555" s="2"/>
      <c r="J555" s="2"/>
      <c r="K555" s="5"/>
    </row>
    <row r="556" spans="2:11" ht="12.75">
      <c r="B556" s="2"/>
      <c r="C556" s="2"/>
      <c r="D556" s="2"/>
      <c r="E556" s="2"/>
      <c r="F556" s="2"/>
      <c r="G556" s="2"/>
      <c r="H556" s="2"/>
      <c r="I556" s="2"/>
      <c r="J556" s="2"/>
      <c r="K556" s="5"/>
    </row>
    <row r="557" spans="2:11" ht="12.75">
      <c r="B557" s="2"/>
      <c r="C557" s="2"/>
      <c r="D557" s="2"/>
      <c r="E557" s="2"/>
      <c r="F557" s="2"/>
      <c r="G557" s="2"/>
      <c r="H557" s="2"/>
      <c r="I557" s="2"/>
      <c r="J557" s="2"/>
      <c r="K557" s="5"/>
    </row>
    <row r="558" spans="2:11" ht="12.75">
      <c r="B558" s="2"/>
      <c r="C558" s="2"/>
      <c r="D558" s="2"/>
      <c r="E558" s="2"/>
      <c r="F558" s="2"/>
      <c r="G558" s="2"/>
      <c r="H558" s="2"/>
      <c r="I558" s="2"/>
      <c r="J558" s="2"/>
      <c r="K558" s="5"/>
    </row>
    <row r="559" spans="2:11" ht="12.75">
      <c r="B559" s="2"/>
      <c r="C559" s="2"/>
      <c r="D559" s="2"/>
      <c r="E559" s="2"/>
      <c r="F559" s="2"/>
      <c r="G559" s="2"/>
      <c r="H559" s="2"/>
      <c r="I559" s="2"/>
      <c r="J559" s="2"/>
      <c r="K559" s="5"/>
    </row>
    <row r="560" spans="2:11" ht="12.75">
      <c r="B560" s="2"/>
      <c r="C560" s="2"/>
      <c r="D560" s="2"/>
      <c r="E560" s="2"/>
      <c r="F560" s="2"/>
      <c r="G560" s="2"/>
      <c r="H560" s="2"/>
      <c r="I560" s="2"/>
      <c r="J560" s="2"/>
      <c r="K560" s="5"/>
    </row>
    <row r="561" spans="2:11" ht="12.75">
      <c r="B561" s="2"/>
      <c r="C561" s="2"/>
      <c r="D561" s="2"/>
      <c r="E561" s="2"/>
      <c r="F561" s="2"/>
      <c r="G561" s="2"/>
      <c r="H561" s="2"/>
      <c r="I561" s="2"/>
      <c r="J561" s="2"/>
      <c r="K561" s="5"/>
    </row>
    <row r="562" spans="2:11" ht="12.75">
      <c r="B562" s="2"/>
      <c r="C562" s="2"/>
      <c r="D562" s="2"/>
      <c r="E562" s="2"/>
      <c r="F562" s="2"/>
      <c r="G562" s="2"/>
      <c r="H562" s="2"/>
      <c r="I562" s="2"/>
      <c r="J562" s="2"/>
      <c r="K562" s="5"/>
    </row>
    <row r="563" spans="2:11" ht="12.75">
      <c r="B563" s="2"/>
      <c r="C563" s="2"/>
      <c r="D563" s="2"/>
      <c r="E563" s="2"/>
      <c r="F563" s="2"/>
      <c r="G563" s="2"/>
      <c r="H563" s="2"/>
      <c r="I563" s="2"/>
      <c r="J563" s="2"/>
      <c r="K563" s="5"/>
    </row>
    <row r="564" spans="2:11" ht="12.75">
      <c r="B564" s="2"/>
      <c r="C564" s="2"/>
      <c r="D564" s="2"/>
      <c r="E564" s="2"/>
      <c r="F564" s="2"/>
      <c r="G564" s="2"/>
      <c r="H564" s="2"/>
      <c r="I564" s="2"/>
      <c r="J564" s="2"/>
      <c r="K564" s="5"/>
    </row>
    <row r="565" spans="2:11" ht="12.75">
      <c r="B565" s="2"/>
      <c r="C565" s="2"/>
      <c r="D565" s="2"/>
      <c r="E565" s="2"/>
      <c r="F565" s="2"/>
      <c r="G565" s="2"/>
      <c r="H565" s="2"/>
      <c r="I565" s="2"/>
      <c r="J565" s="2"/>
      <c r="K565" s="5"/>
    </row>
    <row r="566" spans="2:11" ht="12.75">
      <c r="B566" s="2"/>
      <c r="C566" s="2"/>
      <c r="D566" s="2"/>
      <c r="E566" s="2"/>
      <c r="F566" s="2"/>
      <c r="G566" s="2"/>
      <c r="H566" s="2"/>
      <c r="I566" s="2"/>
      <c r="J566" s="2"/>
      <c r="K566" s="5"/>
    </row>
    <row r="567" spans="2:11" ht="12.75">
      <c r="B567" s="2"/>
      <c r="C567" s="2"/>
      <c r="D567" s="2"/>
      <c r="E567" s="2"/>
      <c r="F567" s="2"/>
      <c r="G567" s="2"/>
      <c r="H567" s="2"/>
      <c r="I567" s="2"/>
      <c r="J567" s="2"/>
      <c r="K567" s="5"/>
    </row>
    <row r="568" spans="2:11" ht="12.75">
      <c r="B568" s="2"/>
      <c r="C568" s="2"/>
      <c r="D568" s="2"/>
      <c r="E568" s="2"/>
      <c r="F568" s="2"/>
      <c r="G568" s="2"/>
      <c r="H568" s="2"/>
      <c r="I568" s="2"/>
      <c r="J568" s="2"/>
      <c r="K568" s="5"/>
    </row>
    <row r="569" spans="2:11" ht="12.75">
      <c r="B569" s="2"/>
      <c r="C569" s="2"/>
      <c r="D569" s="2"/>
      <c r="E569" s="2"/>
      <c r="F569" s="2"/>
      <c r="G569" s="2"/>
      <c r="H569" s="2"/>
      <c r="I569" s="2"/>
      <c r="J569" s="2"/>
      <c r="K569" s="5"/>
    </row>
    <row r="570" spans="2:11" ht="12.75">
      <c r="B570" s="2"/>
      <c r="C570" s="2"/>
      <c r="D570" s="2"/>
      <c r="E570" s="2"/>
      <c r="F570" s="2"/>
      <c r="G570" s="2"/>
      <c r="H570" s="2"/>
      <c r="I570" s="2"/>
      <c r="J570" s="2"/>
      <c r="K570" s="5"/>
    </row>
    <row r="571" spans="2:11" ht="12.75">
      <c r="B571" s="2"/>
      <c r="C571" s="2"/>
      <c r="D571" s="2"/>
      <c r="E571" s="2"/>
      <c r="F571" s="2"/>
      <c r="G571" s="2"/>
      <c r="H571" s="2"/>
      <c r="I571" s="2"/>
      <c r="J571" s="2"/>
      <c r="K571" s="5"/>
    </row>
    <row r="572" spans="2:11" ht="12.75">
      <c r="B572" s="2"/>
      <c r="C572" s="2"/>
      <c r="D572" s="2"/>
      <c r="E572" s="2"/>
      <c r="F572" s="2"/>
      <c r="G572" s="2"/>
      <c r="H572" s="2"/>
      <c r="I572" s="2"/>
      <c r="J572" s="2"/>
      <c r="K572" s="5"/>
    </row>
    <row r="573" spans="2:11" ht="12.75">
      <c r="B573" s="2"/>
      <c r="C573" s="2"/>
      <c r="D573" s="2"/>
      <c r="E573" s="2"/>
      <c r="F573" s="2"/>
      <c r="G573" s="2"/>
      <c r="H573" s="2"/>
      <c r="I573" s="2"/>
      <c r="J573" s="2"/>
      <c r="K573" s="5"/>
    </row>
    <row r="574" spans="2:11" ht="12.75">
      <c r="B574" s="2"/>
      <c r="C574" s="2"/>
      <c r="D574" s="2"/>
      <c r="E574" s="2"/>
      <c r="F574" s="2"/>
      <c r="G574" s="2"/>
      <c r="H574" s="2"/>
      <c r="I574" s="2"/>
      <c r="J574" s="2"/>
      <c r="K574" s="5"/>
    </row>
    <row r="575" spans="2:11" ht="12.75">
      <c r="B575" s="2"/>
      <c r="C575" s="2"/>
      <c r="D575" s="2"/>
      <c r="E575" s="2"/>
      <c r="F575" s="2"/>
      <c r="G575" s="2"/>
      <c r="H575" s="2"/>
      <c r="I575" s="2"/>
      <c r="J575" s="2"/>
      <c r="K575" s="5"/>
    </row>
    <row r="576" spans="2:11" ht="12.75">
      <c r="B576" s="2"/>
      <c r="C576" s="2"/>
      <c r="D576" s="2"/>
      <c r="E576" s="2"/>
      <c r="F576" s="2"/>
      <c r="G576" s="2"/>
      <c r="H576" s="2"/>
      <c r="I576" s="2"/>
      <c r="J576" s="2"/>
      <c r="K576" s="5"/>
    </row>
    <row r="577" spans="2:11" ht="12.75">
      <c r="B577" s="2"/>
      <c r="C577" s="2"/>
      <c r="D577" s="2"/>
      <c r="E577" s="2"/>
      <c r="F577" s="2"/>
      <c r="G577" s="2"/>
      <c r="H577" s="2"/>
      <c r="I577" s="2"/>
      <c r="J577" s="2"/>
      <c r="K577" s="5"/>
    </row>
    <row r="578" spans="2:11" ht="12.75">
      <c r="B578" s="2"/>
      <c r="C578" s="2"/>
      <c r="D578" s="2"/>
      <c r="E578" s="2"/>
      <c r="F578" s="2"/>
      <c r="G578" s="2"/>
      <c r="H578" s="2"/>
      <c r="I578" s="2"/>
      <c r="J578" s="2"/>
      <c r="K578" s="5"/>
    </row>
    <row r="579" spans="2:11" ht="12.75">
      <c r="B579" s="2"/>
      <c r="C579" s="2"/>
      <c r="D579" s="2"/>
      <c r="E579" s="2"/>
      <c r="F579" s="2"/>
      <c r="G579" s="2"/>
      <c r="H579" s="2"/>
      <c r="I579" s="2"/>
      <c r="J579" s="2"/>
      <c r="K579" s="5"/>
    </row>
    <row r="580" spans="2:11" ht="12.75">
      <c r="B580" s="2"/>
      <c r="C580" s="2"/>
      <c r="D580" s="2"/>
      <c r="E580" s="2"/>
      <c r="F580" s="2"/>
      <c r="G580" s="2"/>
      <c r="H580" s="2"/>
      <c r="I580" s="2"/>
      <c r="J580" s="2"/>
      <c r="K580" s="5"/>
    </row>
    <row r="581" spans="2:11" ht="12.75">
      <c r="B581" s="2"/>
      <c r="C581" s="2"/>
      <c r="D581" s="2"/>
      <c r="E581" s="2"/>
      <c r="F581" s="2"/>
      <c r="G581" s="2"/>
      <c r="H581" s="2"/>
      <c r="I581" s="2"/>
      <c r="J581" s="2"/>
      <c r="K581" s="5"/>
    </row>
    <row r="582" spans="2:11" ht="12.75">
      <c r="B582" s="2"/>
      <c r="C582" s="2"/>
      <c r="D582" s="2"/>
      <c r="E582" s="2"/>
      <c r="F582" s="2"/>
      <c r="G582" s="2"/>
      <c r="H582" s="2"/>
      <c r="I582" s="2"/>
      <c r="J582" s="2"/>
      <c r="K582" s="5"/>
    </row>
    <row r="583" spans="2:11" ht="12.75">
      <c r="B583" s="2"/>
      <c r="C583" s="2"/>
      <c r="D583" s="2"/>
      <c r="E583" s="2"/>
      <c r="F583" s="2"/>
      <c r="G583" s="2"/>
      <c r="H583" s="2"/>
      <c r="I583" s="2"/>
      <c r="J583" s="2"/>
      <c r="K583" s="5"/>
    </row>
    <row r="584" spans="2:11" ht="12.75">
      <c r="B584" s="2"/>
      <c r="C584" s="2"/>
      <c r="D584" s="2"/>
      <c r="E584" s="2"/>
      <c r="F584" s="2"/>
      <c r="G584" s="2"/>
      <c r="H584" s="2"/>
      <c r="I584" s="2"/>
      <c r="J584" s="2"/>
      <c r="K584" s="5"/>
    </row>
    <row r="585" spans="2:11" ht="12.75">
      <c r="B585" s="2"/>
      <c r="C585" s="2"/>
      <c r="D585" s="2"/>
      <c r="E585" s="2"/>
      <c r="F585" s="2"/>
      <c r="G585" s="2"/>
      <c r="H585" s="2"/>
      <c r="I585" s="2"/>
      <c r="J585" s="2"/>
      <c r="K585" s="5"/>
    </row>
    <row r="586" spans="2:11" ht="12.75">
      <c r="B586" s="2"/>
      <c r="C586" s="2"/>
      <c r="D586" s="2"/>
      <c r="E586" s="2"/>
      <c r="F586" s="2"/>
      <c r="G586" s="2"/>
      <c r="H586" s="2"/>
      <c r="I586" s="2"/>
      <c r="J586" s="2"/>
      <c r="K586" s="5"/>
    </row>
    <row r="587" spans="2:11" ht="12.75">
      <c r="B587" s="2"/>
      <c r="C587" s="2"/>
      <c r="D587" s="2"/>
      <c r="E587" s="2"/>
      <c r="F587" s="2"/>
      <c r="G587" s="2"/>
      <c r="H587" s="2"/>
      <c r="I587" s="2"/>
      <c r="J587" s="2"/>
      <c r="K587" s="5"/>
    </row>
    <row r="588" spans="2:11" ht="12.75">
      <c r="B588" s="2"/>
      <c r="C588" s="2"/>
      <c r="D588" s="2"/>
      <c r="E588" s="2"/>
      <c r="F588" s="2"/>
      <c r="G588" s="2"/>
      <c r="H588" s="2"/>
      <c r="I588" s="2"/>
      <c r="J588" s="2"/>
      <c r="K588" s="5"/>
    </row>
    <row r="589" spans="2:11" ht="12.75">
      <c r="B589" s="2"/>
      <c r="C589" s="2"/>
      <c r="D589" s="2"/>
      <c r="E589" s="2"/>
      <c r="F589" s="2"/>
      <c r="G589" s="2"/>
      <c r="H589" s="2"/>
      <c r="I589" s="2"/>
      <c r="J589" s="2"/>
      <c r="K589" s="5"/>
    </row>
    <row r="590" spans="2:11" ht="12.75">
      <c r="B590" s="2"/>
      <c r="C590" s="2"/>
      <c r="D590" s="2"/>
      <c r="E590" s="2"/>
      <c r="F590" s="2"/>
      <c r="G590" s="2"/>
      <c r="H590" s="2"/>
      <c r="I590" s="2"/>
      <c r="J590" s="2"/>
      <c r="K590" s="5"/>
    </row>
    <row r="591" spans="2:11" ht="12.75">
      <c r="B591" s="2"/>
      <c r="C591" s="2"/>
      <c r="D591" s="2"/>
      <c r="E591" s="2"/>
      <c r="F591" s="2"/>
      <c r="G591" s="2"/>
      <c r="H591" s="2"/>
      <c r="I591" s="2"/>
      <c r="J591" s="2"/>
      <c r="K591" s="5"/>
    </row>
    <row r="592" spans="2:11" ht="12.75">
      <c r="B592" s="2"/>
      <c r="C592" s="2"/>
      <c r="D592" s="2"/>
      <c r="E592" s="2"/>
      <c r="F592" s="2"/>
      <c r="G592" s="2"/>
      <c r="H592" s="2"/>
      <c r="I592" s="2"/>
      <c r="J592" s="2"/>
      <c r="K592" s="5"/>
    </row>
    <row r="593" spans="2:11" ht="12.75">
      <c r="B593" s="2"/>
      <c r="C593" s="2"/>
      <c r="D593" s="2"/>
      <c r="E593" s="2"/>
      <c r="F593" s="2"/>
      <c r="G593" s="2"/>
      <c r="H593" s="2"/>
      <c r="I593" s="2"/>
      <c r="J593" s="2"/>
      <c r="K593" s="5"/>
    </row>
    <row r="594" spans="2:11" ht="12.75">
      <c r="B594" s="2"/>
      <c r="C594" s="2"/>
      <c r="D594" s="2"/>
      <c r="E594" s="2"/>
      <c r="F594" s="2"/>
      <c r="G594" s="2"/>
      <c r="H594" s="2"/>
      <c r="I594" s="2"/>
      <c r="J594" s="2"/>
      <c r="K594" s="5"/>
    </row>
  </sheetData>
  <sheetProtection selectLockedCells="1"/>
  <mergeCells count="9">
    <mergeCell ref="J4:J5"/>
    <mergeCell ref="F4:F5"/>
    <mergeCell ref="G4:G5"/>
    <mergeCell ref="H4:H5"/>
    <mergeCell ref="I4:I5"/>
    <mergeCell ref="B4:B5"/>
    <mergeCell ref="C4:C5"/>
    <mergeCell ref="D4:D5"/>
    <mergeCell ref="E4:E5"/>
  </mergeCells>
  <conditionalFormatting sqref="K1:IV65536 B4:J4 B23:J31 B14:J14 B33:J37 B42:J43 B16:J21 B6:J12 C46:J65536 B46:B51 A1:A51 A52:B65536">
    <cfRule type="cellIs" priority="1" dxfId="0" operator="equal" stopIfTrue="1">
      <formula>0</formula>
    </cfRule>
  </conditionalFormatting>
  <conditionalFormatting sqref="B32:J32 B15:J15 B22:J22 B13:J13">
    <cfRule type="cellIs" priority="2" dxfId="1" operator="equal" stopIfTrue="1">
      <formula>0</formula>
    </cfRule>
  </conditionalFormatting>
  <conditionalFormatting sqref="B40:J41">
    <cfRule type="cellIs" priority="3" dxfId="2" operator="equal" stopIfTrue="1">
      <formula>0</formula>
    </cfRule>
  </conditionalFormatting>
  <conditionalFormatting sqref="B44:J44">
    <cfRule type="cellIs" priority="4" dxfId="3" operator="equal" stopIfTrue="1">
      <formula>0</formula>
    </cfRule>
  </conditionalFormatting>
  <conditionalFormatting sqref="B45:J45">
    <cfRule type="cellIs" priority="5" dxfId="4" operator="equal" stopIfTrue="1">
      <formula>0</formula>
    </cfRule>
  </conditionalFormatting>
  <conditionalFormatting sqref="B38:J39">
    <cfRule type="cellIs" priority="6" dxfId="5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4"/>
  <sheetViews>
    <sheetView zoomScale="80" zoomScaleNormal="80" workbookViewId="0" topLeftCell="A1">
      <selection activeCell="A6" sqref="A6"/>
    </sheetView>
  </sheetViews>
  <sheetFormatPr defaultColWidth="11.421875" defaultRowHeight="12.75"/>
  <cols>
    <col min="1" max="1" width="42.421875" style="1" customWidth="1"/>
    <col min="2" max="10" width="11.421875" style="1" customWidth="1"/>
    <col min="11" max="11" width="11.421875" style="6" customWidth="1"/>
    <col min="12" max="16384" width="11.421875" style="1" customWidth="1"/>
  </cols>
  <sheetData>
    <row r="1" ht="20.25">
      <c r="A1" s="71" t="s">
        <v>27</v>
      </c>
    </row>
    <row r="4" spans="1:10" ht="97.5" customHeight="1">
      <c r="A4" s="44" t="str">
        <f>'Environmental Costs Detail'!A1</f>
        <v>ENVIRONMENTAL DOMAIN</v>
      </c>
      <c r="B4" s="148" t="str">
        <f>'Environmental Costs Detail'!B1</f>
        <v> Air and Climate</v>
      </c>
      <c r="C4" s="148" t="str">
        <f>'Environmental Costs Detail'!C1</f>
        <v>Waste Water</v>
      </c>
      <c r="D4" s="148" t="str">
        <f>'Environmental Costs Detail'!D1</f>
        <v>Waste</v>
      </c>
      <c r="E4" s="148" t="str">
        <f>'Environmental Costs Detail'!E1</f>
        <v>Soil, Surface and  Groundwater</v>
      </c>
      <c r="F4" s="148" t="str">
        <f>'Environmental Costs Detail'!F1</f>
        <v>Noise and Vibration</v>
      </c>
      <c r="G4" s="148" t="str">
        <f>'Environmental Costs Detail'!G1</f>
        <v>Biodiversity and  Landscape</v>
      </c>
      <c r="H4" s="148" t="str">
        <f>'Environmental Costs Detail'!H1</f>
        <v>Radiation</v>
      </c>
      <c r="I4" s="148" t="str">
        <f>'Environmental Costs Detail'!I1</f>
        <v>Other</v>
      </c>
      <c r="J4" s="148" t="str">
        <f>'Environmental Costs Detail'!J1</f>
        <v>Total</v>
      </c>
    </row>
    <row r="5" spans="1:11" ht="25.5">
      <c r="A5" s="48" t="str">
        <f>'Environmental Costs Detail'!A2</f>
        <v>ENVIRONMENT-RELATED COST CATEGORIES</v>
      </c>
      <c r="B5" s="149"/>
      <c r="C5" s="149"/>
      <c r="D5" s="149"/>
      <c r="E5" s="149"/>
      <c r="F5" s="149"/>
      <c r="G5" s="149"/>
      <c r="H5" s="149"/>
      <c r="I5" s="149"/>
      <c r="J5" s="149"/>
      <c r="K5" s="5"/>
    </row>
    <row r="6" spans="1:11" ht="12.75">
      <c r="A6" s="49" t="str">
        <f>'Environmental Costs Summary'!A6</f>
        <v>1a. MATERIALS COSTS OF PRODUCTS</v>
      </c>
      <c r="B6" s="50"/>
      <c r="C6" s="50"/>
      <c r="D6" s="50"/>
      <c r="E6" s="50"/>
      <c r="F6" s="50"/>
      <c r="G6" s="50"/>
      <c r="H6" s="50"/>
      <c r="I6" s="50"/>
      <c r="J6" s="50"/>
      <c r="K6" s="5"/>
    </row>
    <row r="7" spans="1:11" ht="12.75">
      <c r="A7" s="45" t="str">
        <f>'I-O Balance'!A4</f>
        <v>1.1. Raw and Auxiliary Materials</v>
      </c>
      <c r="B7" s="46"/>
      <c r="C7" s="46"/>
      <c r="D7" s="46"/>
      <c r="E7" s="46"/>
      <c r="F7" s="46"/>
      <c r="G7" s="46"/>
      <c r="H7" s="46"/>
      <c r="I7" s="46">
        <f>IF(I$14=0,,'I-O Balance'!B8/'Environmental Costs Summary - %'!I$14)</f>
        <v>0</v>
      </c>
      <c r="J7" s="46">
        <f aca="true" t="shared" si="0" ref="J7:J12">I7</f>
        <v>0</v>
      </c>
      <c r="K7" s="5"/>
    </row>
    <row r="8" spans="1:11" ht="12.75">
      <c r="A8" s="45" t="str">
        <f>'I-O Balance'!A9</f>
        <v>1.2. Packaging Materials </v>
      </c>
      <c r="B8" s="46"/>
      <c r="C8" s="46"/>
      <c r="D8" s="46"/>
      <c r="E8" s="46"/>
      <c r="F8" s="46"/>
      <c r="G8" s="46"/>
      <c r="H8" s="46"/>
      <c r="I8" s="46">
        <f>IF(I$14=0,,'I-O Balance'!B13/'Environmental Costs Summary - %'!I$14)</f>
        <v>0</v>
      </c>
      <c r="J8" s="46">
        <f t="shared" si="0"/>
        <v>0</v>
      </c>
      <c r="K8" s="5"/>
    </row>
    <row r="9" spans="1:11" ht="12.75">
      <c r="A9" s="45" t="str">
        <f>'I-O Balance'!A14</f>
        <v>1.3. Merchandise</v>
      </c>
      <c r="B9" s="46"/>
      <c r="C9" s="46"/>
      <c r="D9" s="46"/>
      <c r="E9" s="46"/>
      <c r="F9" s="46"/>
      <c r="G9" s="46"/>
      <c r="H9" s="46"/>
      <c r="I9" s="46">
        <f>IF(I$14=0,,'I-O Balance'!B18/'Environmental Costs Summary - %'!I$14)</f>
        <v>0</v>
      </c>
      <c r="J9" s="46">
        <f t="shared" si="0"/>
        <v>0</v>
      </c>
      <c r="K9" s="5"/>
    </row>
    <row r="10" spans="1:11" ht="12.75">
      <c r="A10" s="45" t="str">
        <f>'I-O Balance'!A19</f>
        <v>1.4. Operating Materials</v>
      </c>
      <c r="B10" s="46"/>
      <c r="C10" s="46"/>
      <c r="D10" s="46"/>
      <c r="E10" s="46"/>
      <c r="F10" s="46"/>
      <c r="G10" s="46"/>
      <c r="H10" s="46"/>
      <c r="I10" s="46">
        <f>IF(I$14=0,,'I-O Balance'!B23/'Environmental Costs Summary - %'!I$14)</f>
        <v>0</v>
      </c>
      <c r="J10" s="46">
        <f t="shared" si="0"/>
        <v>0</v>
      </c>
      <c r="K10" s="5"/>
    </row>
    <row r="11" spans="1:11" ht="12.75">
      <c r="A11" s="45" t="str">
        <f>'I-O Balance'!A24</f>
        <v>1.5. Water</v>
      </c>
      <c r="B11" s="46"/>
      <c r="C11" s="46"/>
      <c r="D11" s="46"/>
      <c r="E11" s="46"/>
      <c r="F11" s="46"/>
      <c r="G11" s="46"/>
      <c r="H11" s="46"/>
      <c r="I11" s="46">
        <f>IF(I$14=0,,'I-O Balance'!B28/'Environmental Costs Summary - %'!I$14)</f>
        <v>0</v>
      </c>
      <c r="J11" s="46">
        <f t="shared" si="0"/>
        <v>0</v>
      </c>
      <c r="K11" s="5"/>
    </row>
    <row r="12" spans="1:11" ht="12.75">
      <c r="A12" s="45" t="str">
        <f>'I-O Balance'!A29</f>
        <v>1.6. Energy</v>
      </c>
      <c r="B12" s="46"/>
      <c r="C12" s="46"/>
      <c r="D12" s="46"/>
      <c r="E12" s="46"/>
      <c r="F12" s="46"/>
      <c r="G12" s="46"/>
      <c r="H12" s="46"/>
      <c r="I12" s="46">
        <f>IF(I$14=0,,'I-O Balance'!B33/'Environmental Costs Summary - %'!I$14)</f>
        <v>0</v>
      </c>
      <c r="J12" s="46">
        <f t="shared" si="0"/>
        <v>0</v>
      </c>
      <c r="K12" s="5"/>
    </row>
    <row r="13" spans="1:11" ht="13.5" customHeight="1">
      <c r="A13" s="49" t="str">
        <f>'Environmental Costs Summary'!A13</f>
        <v>TOTAL MATERIALS COSTS OF PRODUCTS</v>
      </c>
      <c r="B13" s="51">
        <f>SUM(B7:B10)</f>
        <v>0</v>
      </c>
      <c r="C13" s="51">
        <f aca="true" t="shared" si="1" ref="C13:H13">SUM(C7:C10)</f>
        <v>0</v>
      </c>
      <c r="D13" s="51">
        <f t="shared" si="1"/>
        <v>0</v>
      </c>
      <c r="E13" s="51">
        <f t="shared" si="1"/>
        <v>0</v>
      </c>
      <c r="F13" s="51">
        <f t="shared" si="1"/>
        <v>0</v>
      </c>
      <c r="G13" s="51">
        <f t="shared" si="1"/>
        <v>0</v>
      </c>
      <c r="H13" s="51">
        <f t="shared" si="1"/>
        <v>0</v>
      </c>
      <c r="I13" s="51">
        <f>SUM(I7:I12)</f>
        <v>0</v>
      </c>
      <c r="J13" s="51">
        <f>SUM(J7:J12)</f>
        <v>0</v>
      </c>
      <c r="K13" s="5"/>
    </row>
    <row r="14" spans="1:11" ht="12.75">
      <c r="A14" s="9"/>
      <c r="B14" s="47"/>
      <c r="C14" s="47"/>
      <c r="D14" s="47"/>
      <c r="E14" s="47"/>
      <c r="F14" s="47"/>
      <c r="G14" s="47"/>
      <c r="H14" s="47"/>
      <c r="I14" s="47">
        <f>'I-O Balance'!B34</f>
        <v>0</v>
      </c>
      <c r="J14" s="47" t="e">
        <f>'Environmental Costs Detail'!#REF!</f>
        <v>#REF!</v>
      </c>
      <c r="K14" s="5"/>
    </row>
    <row r="15" spans="1:11" ht="25.5">
      <c r="A15" s="49" t="str">
        <f>'Environmental Costs Detail'!A3</f>
        <v>1. MATERIALS COSTS OF NON-PRODUCT OUTPUTS</v>
      </c>
      <c r="B15" s="51">
        <f>SUM(B16:B21)</f>
        <v>0</v>
      </c>
      <c r="C15" s="51">
        <f aca="true" t="shared" si="2" ref="C15:J15">SUM(C16:C21)</f>
        <v>0</v>
      </c>
      <c r="D15" s="51">
        <f t="shared" si="2"/>
        <v>0</v>
      </c>
      <c r="E15" s="51">
        <f t="shared" si="2"/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"/>
    </row>
    <row r="16" spans="1:11" ht="12.75">
      <c r="A16" s="45" t="str">
        <f>'Environmental Costs Detail'!A4</f>
        <v>1.1. Raw and Auxiliary Materials</v>
      </c>
      <c r="B16" s="46">
        <f>IF(B$46=0,,'Environmental Costs Detail'!B8/'Environmental Costs Summary - %'!B$46)</f>
        <v>0</v>
      </c>
      <c r="C16" s="46">
        <f>IF(C$46=0,,'Environmental Costs Detail'!C8/'Environmental Costs Summary - %'!C$46)</f>
        <v>0</v>
      </c>
      <c r="D16" s="46">
        <f>IF(D$46=0,,'Environmental Costs Detail'!D8/'Environmental Costs Summary - %'!D$46)</f>
        <v>0</v>
      </c>
      <c r="E16" s="46">
        <f>IF(E$46=0,,'Environmental Costs Detail'!E8/'Environmental Costs Summary - %'!E$46)</f>
        <v>0</v>
      </c>
      <c r="F16" s="46">
        <f>IF(F$46=0,,'Environmental Costs Detail'!F8/'Environmental Costs Summary - %'!F$46)</f>
        <v>0</v>
      </c>
      <c r="G16" s="46">
        <f>IF(G$46=0,,'Environmental Costs Detail'!G8/'Environmental Costs Summary - %'!G$46)</f>
        <v>0</v>
      </c>
      <c r="H16" s="46">
        <f>IF(H$46=0,,'Environmental Costs Detail'!H8/'Environmental Costs Summary - %'!H$46)</f>
        <v>0</v>
      </c>
      <c r="I16" s="46">
        <f>IF(I$46=0,,'Environmental Costs Detail'!I8/'Environmental Costs Summary - %'!I$46)</f>
        <v>0</v>
      </c>
      <c r="J16" s="46">
        <f>IF(J$46=0,,'Environmental Costs Detail'!J8/'Environmental Costs Summary - %'!J$46)</f>
        <v>0</v>
      </c>
      <c r="K16" s="5"/>
    </row>
    <row r="17" spans="1:11" ht="12.75">
      <c r="A17" s="45" t="str">
        <f>'Environmental Costs Detail'!A9</f>
        <v>1.2. Packaging Materials </v>
      </c>
      <c r="B17" s="46">
        <f>IF(B$46=0,,'Environmental Costs Detail'!B13/'Environmental Costs Summary - %'!B$46)</f>
        <v>0</v>
      </c>
      <c r="C17" s="46">
        <f>IF(C$46=0,,'Environmental Costs Detail'!C13/'Environmental Costs Summary - %'!C$46)</f>
        <v>0</v>
      </c>
      <c r="D17" s="46">
        <f>IF(D$46=0,,'Environmental Costs Detail'!D13/'Environmental Costs Summary - %'!D$46)</f>
        <v>0</v>
      </c>
      <c r="E17" s="46">
        <f>IF(E$46=0,,'Environmental Costs Detail'!E13/'Environmental Costs Summary - %'!E$46)</f>
        <v>0</v>
      </c>
      <c r="F17" s="46">
        <f>IF(F$46=0,,'Environmental Costs Detail'!F13/'Environmental Costs Summary - %'!F$46)</f>
        <v>0</v>
      </c>
      <c r="G17" s="46">
        <f>IF(G$46=0,,'Environmental Costs Detail'!G13/'Environmental Costs Summary - %'!G$46)</f>
        <v>0</v>
      </c>
      <c r="H17" s="46">
        <f>IF(H$46=0,,'Environmental Costs Detail'!H13/'Environmental Costs Summary - %'!H$46)</f>
        <v>0</v>
      </c>
      <c r="I17" s="46">
        <f>IF(I$46=0,,'Environmental Costs Detail'!I13/'Environmental Costs Summary - %'!I$46)</f>
        <v>0</v>
      </c>
      <c r="J17" s="46">
        <f>IF(J$46=0,,'Environmental Costs Detail'!J13/'Environmental Costs Summary - %'!J$46)</f>
        <v>0</v>
      </c>
      <c r="K17" s="5"/>
    </row>
    <row r="18" spans="1:11" ht="12.75">
      <c r="A18" s="45" t="str">
        <f>'Environmental Costs Detail'!A14</f>
        <v>1.3. Operating Materials</v>
      </c>
      <c r="B18" s="46">
        <f>IF(B$46=0,,'Environmental Costs Detail'!B18/'Environmental Costs Summary - %'!B$46)</f>
        <v>0</v>
      </c>
      <c r="C18" s="46">
        <f>IF(C$46=0,,'Environmental Costs Detail'!C18/'Environmental Costs Summary - %'!C$46)</f>
        <v>0</v>
      </c>
      <c r="D18" s="46">
        <f>IF(D$46=0,,'Environmental Costs Detail'!D18/'Environmental Costs Summary - %'!D$46)</f>
        <v>0</v>
      </c>
      <c r="E18" s="46">
        <f>IF(E$46=0,,'Environmental Costs Detail'!E18/'Environmental Costs Summary - %'!E$46)</f>
        <v>0</v>
      </c>
      <c r="F18" s="46">
        <f>IF(F$46=0,,'Environmental Costs Detail'!F18/'Environmental Costs Summary - %'!F$46)</f>
        <v>0</v>
      </c>
      <c r="G18" s="46">
        <f>IF(G$46=0,,'Environmental Costs Detail'!G18/'Environmental Costs Summary - %'!G$46)</f>
        <v>0</v>
      </c>
      <c r="H18" s="46">
        <f>IF(H$46=0,,'Environmental Costs Detail'!H18/'Environmental Costs Summary - %'!H$46)</f>
        <v>0</v>
      </c>
      <c r="I18" s="46">
        <f>IF(I$46=0,,'Environmental Costs Detail'!I18/'Environmental Costs Summary - %'!I$46)</f>
        <v>0</v>
      </c>
      <c r="J18" s="46">
        <f>IF(J$46=0,,'Environmental Costs Detail'!J18/'Environmental Costs Summary - %'!J$46)</f>
        <v>0</v>
      </c>
      <c r="K18" s="5"/>
    </row>
    <row r="19" spans="1:11" ht="12.75">
      <c r="A19" s="45" t="str">
        <f>'Environmental Costs Detail'!A19</f>
        <v>1.4. Water</v>
      </c>
      <c r="B19" s="46">
        <f>IF(B$46=0,,'Environmental Costs Detail'!B23/'Environmental Costs Summary - %'!B$46)</f>
        <v>0</v>
      </c>
      <c r="C19" s="46">
        <f>IF(C$46=0,,'Environmental Costs Detail'!C23/'Environmental Costs Summary - %'!C$46)</f>
        <v>0</v>
      </c>
      <c r="D19" s="46">
        <f>IF(D$46=0,,'Environmental Costs Detail'!D23/'Environmental Costs Summary - %'!D$46)</f>
        <v>0</v>
      </c>
      <c r="E19" s="46">
        <f>IF(E$46=0,,'Environmental Costs Detail'!E23/'Environmental Costs Summary - %'!E$46)</f>
        <v>0</v>
      </c>
      <c r="F19" s="46">
        <f>IF(F$46=0,,'Environmental Costs Detail'!F23/'Environmental Costs Summary - %'!F$46)</f>
        <v>0</v>
      </c>
      <c r="G19" s="46">
        <f>IF(G$46=0,,'Environmental Costs Detail'!G23/'Environmental Costs Summary - %'!G$46)</f>
        <v>0</v>
      </c>
      <c r="H19" s="46">
        <f>IF(H$46=0,,'Environmental Costs Detail'!H23/'Environmental Costs Summary - %'!H$46)</f>
        <v>0</v>
      </c>
      <c r="I19" s="46">
        <f>IF(I$46=0,,'Environmental Costs Detail'!I23/'Environmental Costs Summary - %'!I$46)</f>
        <v>0</v>
      </c>
      <c r="J19" s="46">
        <f>IF(J$46=0,,'Environmental Costs Detail'!J23/'Environmental Costs Summary - %'!J$46)</f>
        <v>0</v>
      </c>
      <c r="K19" s="5"/>
    </row>
    <row r="20" spans="1:11" ht="12.75">
      <c r="A20" s="45" t="str">
        <f>'Environmental Costs Detail'!A24</f>
        <v>1.5. Energy</v>
      </c>
      <c r="B20" s="46">
        <f>IF(B$46=0,,'Environmental Costs Detail'!B28/'Environmental Costs Summary - %'!B$46)</f>
        <v>0</v>
      </c>
      <c r="C20" s="46">
        <f>IF(C$46=0,,'Environmental Costs Detail'!C28/'Environmental Costs Summary - %'!C$46)</f>
        <v>0</v>
      </c>
      <c r="D20" s="46">
        <f>IF(D$46=0,,'Environmental Costs Detail'!D28/'Environmental Costs Summary - %'!D$46)</f>
        <v>0</v>
      </c>
      <c r="E20" s="46">
        <f>IF(E$46=0,,'Environmental Costs Detail'!E28/'Environmental Costs Summary - %'!E$46)</f>
        <v>0</v>
      </c>
      <c r="F20" s="46">
        <f>IF(F$46=0,,'Environmental Costs Detail'!F28/'Environmental Costs Summary - %'!F$46)</f>
        <v>0</v>
      </c>
      <c r="G20" s="46">
        <f>IF(G$46=0,,'Environmental Costs Detail'!G28/'Environmental Costs Summary - %'!G$46)</f>
        <v>0</v>
      </c>
      <c r="H20" s="46">
        <f>IF(H$46=0,,'Environmental Costs Detail'!H28/'Environmental Costs Summary - %'!H$46)</f>
        <v>0</v>
      </c>
      <c r="I20" s="46">
        <f>IF(I$46=0,,'Environmental Costs Detail'!I28/'Environmental Costs Summary - %'!I$46)</f>
        <v>0</v>
      </c>
      <c r="J20" s="46">
        <f>IF(J$46=0,,'Environmental Costs Detail'!J28/'Environmental Costs Summary - %'!J$46)</f>
        <v>0</v>
      </c>
      <c r="K20" s="5"/>
    </row>
    <row r="21" spans="1:11" ht="12.75">
      <c r="A21" s="45" t="str">
        <f>'Environmental Costs Detail'!A29</f>
        <v>1.6. Processing Costs</v>
      </c>
      <c r="B21" s="46">
        <f>IF(B$46=0,,'Environmental Costs Detail'!B33/'Environmental Costs Summary - %'!B$46)</f>
        <v>0</v>
      </c>
      <c r="C21" s="46">
        <f>IF(C$46=0,,'Environmental Costs Detail'!C33/'Environmental Costs Summary - %'!C$46)</f>
        <v>0</v>
      </c>
      <c r="D21" s="46">
        <f>IF(D$46=0,,'Environmental Costs Detail'!D33/'Environmental Costs Summary - %'!D$46)</f>
        <v>0</v>
      </c>
      <c r="E21" s="46">
        <f>IF(E$46=0,,'Environmental Costs Detail'!E33/'Environmental Costs Summary - %'!E$46)</f>
        <v>0</v>
      </c>
      <c r="F21" s="46">
        <f>IF(F$46=0,,'Environmental Costs Detail'!F33/'Environmental Costs Summary - %'!F$46)</f>
        <v>0</v>
      </c>
      <c r="G21" s="46">
        <f>IF(G$46=0,,'Environmental Costs Detail'!G33/'Environmental Costs Summary - %'!G$46)</f>
        <v>0</v>
      </c>
      <c r="H21" s="46">
        <f>IF(H$46=0,,'Environmental Costs Detail'!H33/'Environmental Costs Summary - %'!H$46)</f>
        <v>0</v>
      </c>
      <c r="I21" s="46">
        <f>IF(I$46=0,,'Environmental Costs Detail'!I33/'Environmental Costs Summary - %'!I$46)</f>
        <v>0</v>
      </c>
      <c r="J21" s="46">
        <f>IF(J$46=0,,'Environmental Costs Detail'!J33/'Environmental Costs Summary - %'!J$46)</f>
        <v>0</v>
      </c>
      <c r="K21" s="5"/>
    </row>
    <row r="22" spans="1:11" ht="13.5" customHeight="1">
      <c r="A22" s="49" t="str">
        <f>'Environmental Costs Detail'!A35</f>
        <v>2. WASTE and EMISSION CONTROL COSTS</v>
      </c>
      <c r="B22" s="51">
        <f>SUM(B23:B31)</f>
        <v>0</v>
      </c>
      <c r="C22" s="51">
        <f aca="true" t="shared" si="3" ref="C22:J22">SUM(C23:C31)</f>
        <v>0</v>
      </c>
      <c r="D22" s="51">
        <f t="shared" si="3"/>
        <v>0</v>
      </c>
      <c r="E22" s="51">
        <f t="shared" si="3"/>
        <v>0</v>
      </c>
      <c r="F22" s="51">
        <f t="shared" si="3"/>
        <v>0</v>
      </c>
      <c r="G22" s="51">
        <f t="shared" si="3"/>
        <v>0</v>
      </c>
      <c r="H22" s="51">
        <f t="shared" si="3"/>
        <v>0</v>
      </c>
      <c r="I22" s="51">
        <f t="shared" si="3"/>
        <v>0</v>
      </c>
      <c r="J22" s="51">
        <f t="shared" si="3"/>
        <v>0</v>
      </c>
      <c r="K22" s="5"/>
    </row>
    <row r="23" spans="1:11" ht="12.75">
      <c r="A23" s="45" t="str">
        <f>'Environmental Costs Detail'!A36</f>
        <v>2.1. Equipment Depreciation</v>
      </c>
      <c r="B23" s="46">
        <f>IF(B$46=0,,'Environmental Costs Detail'!B40/'Environmental Costs Summary - %'!B$46)</f>
        <v>0</v>
      </c>
      <c r="C23" s="46">
        <f>IF(C$46=0,,'Environmental Costs Detail'!C40/'Environmental Costs Summary - %'!C$46)</f>
        <v>0</v>
      </c>
      <c r="D23" s="46">
        <f>IF(D$46=0,,'Environmental Costs Detail'!D40/'Environmental Costs Summary - %'!D$46)</f>
        <v>0</v>
      </c>
      <c r="E23" s="46">
        <f>IF(E$46=0,,'Environmental Costs Detail'!E40/'Environmental Costs Summary - %'!E$46)</f>
        <v>0</v>
      </c>
      <c r="F23" s="46">
        <f>IF(F$46=0,,'Environmental Costs Detail'!F40/'Environmental Costs Summary - %'!F$46)</f>
        <v>0</v>
      </c>
      <c r="G23" s="46">
        <f>IF(G$46=0,,'Environmental Costs Detail'!G40/'Environmental Costs Summary - %'!G$46)</f>
        <v>0</v>
      </c>
      <c r="H23" s="46">
        <f>IF(H$46=0,,'Environmental Costs Detail'!H40/'Environmental Costs Summary - %'!H$46)</f>
        <v>0</v>
      </c>
      <c r="I23" s="46">
        <f>IF(I$46=0,,'Environmental Costs Detail'!I40/'Environmental Costs Summary - %'!I$46)</f>
        <v>0</v>
      </c>
      <c r="J23" s="46">
        <f>IF(J$46=0,,'Environmental Costs Detail'!J40/'Environmental Costs Summary - %'!J$46)</f>
        <v>0</v>
      </c>
      <c r="K23" s="5"/>
    </row>
    <row r="24" spans="1:11" ht="12.75">
      <c r="A24" s="45" t="str">
        <f>'Environmental Costs Detail'!A41</f>
        <v>2.2. Operating Materials</v>
      </c>
      <c r="B24" s="46">
        <f>IF(B$46=0,,'Environmental Costs Detail'!B45/'Environmental Costs Summary - %'!B$46)</f>
        <v>0</v>
      </c>
      <c r="C24" s="46">
        <f>IF(C$46=0,,'Environmental Costs Detail'!C45/'Environmental Costs Summary - %'!C$46)</f>
        <v>0</v>
      </c>
      <c r="D24" s="46">
        <f>IF(D$46=0,,'Environmental Costs Detail'!D45/'Environmental Costs Summary - %'!D$46)</f>
        <v>0</v>
      </c>
      <c r="E24" s="46">
        <f>IF(E$46=0,,'Environmental Costs Detail'!E45/'Environmental Costs Summary - %'!E$46)</f>
        <v>0</v>
      </c>
      <c r="F24" s="46">
        <f>IF(F$46=0,,'Environmental Costs Detail'!F45/'Environmental Costs Summary - %'!F$46)</f>
        <v>0</v>
      </c>
      <c r="G24" s="46">
        <f>IF(G$46=0,,'Environmental Costs Detail'!G45/'Environmental Costs Summary - %'!G$46)</f>
        <v>0</v>
      </c>
      <c r="H24" s="46">
        <f>IF(H$46=0,,'Environmental Costs Detail'!H45/'Environmental Costs Summary - %'!H$46)</f>
        <v>0</v>
      </c>
      <c r="I24" s="46">
        <f>IF(I$46=0,,'Environmental Costs Detail'!I45/'Environmental Costs Summary - %'!I$46)</f>
        <v>0</v>
      </c>
      <c r="J24" s="46">
        <f>IF(J$46=0,,'Environmental Costs Detail'!J45/'Environmental Costs Summary - %'!J$46)</f>
        <v>0</v>
      </c>
      <c r="K24" s="5"/>
    </row>
    <row r="25" spans="1:11" ht="12.75">
      <c r="A25" s="45" t="str">
        <f>'Environmental Costs Detail'!A46</f>
        <v>2.3. Water and Energy</v>
      </c>
      <c r="B25" s="46">
        <f>IF(B$46=0,,'Environmental Costs Detail'!B50/'Environmental Costs Summary - %'!B$46)</f>
        <v>0</v>
      </c>
      <c r="C25" s="46">
        <f>IF(C$46=0,,'Environmental Costs Detail'!C50/'Environmental Costs Summary - %'!C$46)</f>
        <v>0</v>
      </c>
      <c r="D25" s="46">
        <f>IF(D$46=0,,'Environmental Costs Detail'!D50/'Environmental Costs Summary - %'!D$46)</f>
        <v>0</v>
      </c>
      <c r="E25" s="46">
        <f>IF(E$46=0,,'Environmental Costs Detail'!E50/'Environmental Costs Summary - %'!E$46)</f>
        <v>0</v>
      </c>
      <c r="F25" s="46">
        <f>IF(F$46=0,,'Environmental Costs Detail'!F50/'Environmental Costs Summary - %'!F$46)</f>
        <v>0</v>
      </c>
      <c r="G25" s="46">
        <f>IF(G$46=0,,'Environmental Costs Detail'!G50/'Environmental Costs Summary - %'!G$46)</f>
        <v>0</v>
      </c>
      <c r="H25" s="46">
        <f>IF(H$46=0,,'Environmental Costs Detail'!H50/'Environmental Costs Summary - %'!H$46)</f>
        <v>0</v>
      </c>
      <c r="I25" s="46">
        <f>IF(I$46=0,,'Environmental Costs Detail'!I50/'Environmental Costs Summary - %'!I$46)</f>
        <v>0</v>
      </c>
      <c r="J25" s="46">
        <f>IF(J$46=0,,'Environmental Costs Detail'!J50/'Environmental Costs Summary - %'!J$46)</f>
        <v>0</v>
      </c>
      <c r="K25" s="5"/>
    </row>
    <row r="26" spans="1:11" ht="12.75">
      <c r="A26" s="45" t="str">
        <f>'Environmental Costs Detail'!A51</f>
        <v>2.4. Internal Personnel</v>
      </c>
      <c r="B26" s="46">
        <f>IF(B$46=0,,'Environmental Costs Detail'!B55/'Environmental Costs Summary - %'!B$46)</f>
        <v>0</v>
      </c>
      <c r="C26" s="46">
        <f>IF(C$46=0,,'Environmental Costs Detail'!C55/'Environmental Costs Summary - %'!C$46)</f>
        <v>0</v>
      </c>
      <c r="D26" s="46">
        <f>IF(D$46=0,,'Environmental Costs Detail'!D55/'Environmental Costs Summary - %'!D$46)</f>
        <v>0</v>
      </c>
      <c r="E26" s="46">
        <f>IF(E$46=0,,'Environmental Costs Detail'!E55/'Environmental Costs Summary - %'!E$46)</f>
        <v>0</v>
      </c>
      <c r="F26" s="46">
        <f>IF(F$46=0,,'Environmental Costs Detail'!F55/'Environmental Costs Summary - %'!F$46)</f>
        <v>0</v>
      </c>
      <c r="G26" s="46">
        <f>IF(G$46=0,,'Environmental Costs Detail'!G55/'Environmental Costs Summary - %'!G$46)</f>
        <v>0</v>
      </c>
      <c r="H26" s="46">
        <f>IF(H$46=0,,'Environmental Costs Detail'!H55/'Environmental Costs Summary - %'!H$46)</f>
        <v>0</v>
      </c>
      <c r="I26" s="46">
        <f>IF(I$46=0,,'Environmental Costs Detail'!I55/'Environmental Costs Summary - %'!I$46)</f>
        <v>0</v>
      </c>
      <c r="J26" s="46">
        <f>IF(J$46=0,,'Environmental Costs Detail'!J55/'Environmental Costs Summary - %'!J$46)</f>
        <v>0</v>
      </c>
      <c r="K26" s="5"/>
    </row>
    <row r="27" spans="1:11" ht="12.75">
      <c r="A27" s="45" t="str">
        <f>'Environmental Costs Detail'!A56</f>
        <v>2.5. External Services</v>
      </c>
      <c r="B27" s="46">
        <f>IF(B$46=0,,'Environmental Costs Detail'!B60/'Environmental Costs Summary - %'!B$46)</f>
        <v>0</v>
      </c>
      <c r="C27" s="46">
        <f>IF(C$46=0,,'Environmental Costs Detail'!C60/'Environmental Costs Summary - %'!C$46)</f>
        <v>0</v>
      </c>
      <c r="D27" s="46">
        <f>IF(D$46=0,,'Environmental Costs Detail'!D60/'Environmental Costs Summary - %'!D$46)</f>
        <v>0</v>
      </c>
      <c r="E27" s="46">
        <f>IF(E$46=0,,'Environmental Costs Detail'!E60/'Environmental Costs Summary - %'!E$46)</f>
        <v>0</v>
      </c>
      <c r="F27" s="46">
        <f>IF(F$46=0,,'Environmental Costs Detail'!F60/'Environmental Costs Summary - %'!F$46)</f>
        <v>0</v>
      </c>
      <c r="G27" s="46">
        <f>IF(G$46=0,,'Environmental Costs Detail'!G60/'Environmental Costs Summary - %'!G$46)</f>
        <v>0</v>
      </c>
      <c r="H27" s="46">
        <f>IF(H$46=0,,'Environmental Costs Detail'!H60/'Environmental Costs Summary - %'!H$46)</f>
        <v>0</v>
      </c>
      <c r="I27" s="46">
        <f>IF(I$46=0,,'Environmental Costs Detail'!I60/'Environmental Costs Summary - %'!I$46)</f>
        <v>0</v>
      </c>
      <c r="J27" s="46">
        <f>IF(J$46=0,,'Environmental Costs Detail'!J60/'Environmental Costs Summary - %'!J$46)</f>
        <v>0</v>
      </c>
      <c r="K27" s="5"/>
    </row>
    <row r="28" spans="1:11" ht="12.75">
      <c r="A28" s="45" t="str">
        <f>'Environmental Costs Detail'!A61</f>
        <v>2.6. Fees, Taxes and Permits</v>
      </c>
      <c r="B28" s="46">
        <f>IF(B$46=0,,'Environmental Costs Detail'!B65/'Environmental Costs Summary - %'!B$46)</f>
        <v>0</v>
      </c>
      <c r="C28" s="46">
        <f>IF(C$46=0,,'Environmental Costs Detail'!C65/'Environmental Costs Summary - %'!C$46)</f>
        <v>0</v>
      </c>
      <c r="D28" s="46">
        <f>IF(D$46=0,,'Environmental Costs Detail'!D65/'Environmental Costs Summary - %'!D$46)</f>
        <v>0</v>
      </c>
      <c r="E28" s="46">
        <f>IF(E$46=0,,'Environmental Costs Detail'!E65/'Environmental Costs Summary - %'!E$46)</f>
        <v>0</v>
      </c>
      <c r="F28" s="46">
        <f>IF(F$46=0,,'Environmental Costs Detail'!F65/'Environmental Costs Summary - %'!F$46)</f>
        <v>0</v>
      </c>
      <c r="G28" s="46">
        <f>IF(G$46=0,,'Environmental Costs Detail'!G65/'Environmental Costs Summary - %'!G$46)</f>
        <v>0</v>
      </c>
      <c r="H28" s="46">
        <f>IF(H$46=0,,'Environmental Costs Detail'!H65/'Environmental Costs Summary - %'!H$46)</f>
        <v>0</v>
      </c>
      <c r="I28" s="46">
        <f>IF(I$46=0,,'Environmental Costs Detail'!I65/'Environmental Costs Summary - %'!I$46)</f>
        <v>0</v>
      </c>
      <c r="J28" s="46">
        <f>IF(J$46=0,,'Environmental Costs Detail'!J65/'Environmental Costs Summary - %'!J$46)</f>
        <v>0</v>
      </c>
      <c r="K28" s="5"/>
    </row>
    <row r="29" spans="1:11" ht="12.75">
      <c r="A29" s="45" t="str">
        <f>'Environmental Costs Detail'!A66</f>
        <v>2.7. Fines</v>
      </c>
      <c r="B29" s="46">
        <f>IF(B$46=0,,'Environmental Costs Detail'!B70/'Environmental Costs Summary - %'!B$46)</f>
        <v>0</v>
      </c>
      <c r="C29" s="46">
        <f>IF(C$46=0,,'Environmental Costs Detail'!C70/'Environmental Costs Summary - %'!C$46)</f>
        <v>0</v>
      </c>
      <c r="D29" s="46">
        <f>IF(D$46=0,,'Environmental Costs Detail'!D70/'Environmental Costs Summary - %'!D$46)</f>
        <v>0</v>
      </c>
      <c r="E29" s="46">
        <f>IF(E$46=0,,'Environmental Costs Detail'!E70/'Environmental Costs Summary - %'!E$46)</f>
        <v>0</v>
      </c>
      <c r="F29" s="46">
        <f>IF(F$46=0,,'Environmental Costs Detail'!F70/'Environmental Costs Summary - %'!F$46)</f>
        <v>0</v>
      </c>
      <c r="G29" s="46">
        <f>IF(G$46=0,,'Environmental Costs Detail'!G70/'Environmental Costs Summary - %'!G$46)</f>
        <v>0</v>
      </c>
      <c r="H29" s="46">
        <f>IF(H$46=0,,'Environmental Costs Detail'!H70/'Environmental Costs Summary - %'!H$46)</f>
        <v>0</v>
      </c>
      <c r="I29" s="46">
        <f>IF(I$46=0,,'Environmental Costs Detail'!I70/'Environmental Costs Summary - %'!I$46)</f>
        <v>0</v>
      </c>
      <c r="J29" s="46">
        <f>IF(J$46=0,,'Environmental Costs Detail'!J70/'Environmental Costs Summary - %'!J$46)</f>
        <v>0</v>
      </c>
      <c r="K29" s="5"/>
    </row>
    <row r="30" spans="1:11" ht="12.75">
      <c r="A30" s="45" t="str">
        <f>'Environmental Costs Detail'!A71</f>
        <v>2.8. Insurance</v>
      </c>
      <c r="B30" s="46">
        <f>IF(B$46=0,,'Environmental Costs Detail'!B75/'Environmental Costs Summary - %'!B$46)</f>
        <v>0</v>
      </c>
      <c r="C30" s="46">
        <f>IF(C$46=0,,'Environmental Costs Detail'!C75/'Environmental Costs Summary - %'!C$46)</f>
        <v>0</v>
      </c>
      <c r="D30" s="46">
        <f>IF(D$46=0,,'Environmental Costs Detail'!D75/'Environmental Costs Summary - %'!D$46)</f>
        <v>0</v>
      </c>
      <c r="E30" s="46">
        <f>IF(E$46=0,,'Environmental Costs Detail'!E75/'Environmental Costs Summary - %'!E$46)</f>
        <v>0</v>
      </c>
      <c r="F30" s="46">
        <f>IF(F$46=0,,'Environmental Costs Detail'!F75/'Environmental Costs Summary - %'!F$46)</f>
        <v>0</v>
      </c>
      <c r="G30" s="46">
        <f>IF(G$46=0,,'Environmental Costs Detail'!G75/'Environmental Costs Summary - %'!G$46)</f>
        <v>0</v>
      </c>
      <c r="H30" s="46">
        <f>IF(H$46=0,,'Environmental Costs Detail'!H75/'Environmental Costs Summary - %'!H$46)</f>
        <v>0</v>
      </c>
      <c r="I30" s="46">
        <f>IF(I$46=0,,'Environmental Costs Detail'!I75/'Environmental Costs Summary - %'!I$46)</f>
        <v>0</v>
      </c>
      <c r="J30" s="46">
        <f>IF(J$46=0,,'Environmental Costs Detail'!J75/'Environmental Costs Summary - %'!J$46)</f>
        <v>0</v>
      </c>
      <c r="K30" s="5"/>
    </row>
    <row r="31" spans="1:11" ht="12.75">
      <c r="A31" s="45" t="str">
        <f>'Environmental Costs Detail'!A76</f>
        <v>2.9. Remediation and Compensation</v>
      </c>
      <c r="B31" s="46">
        <f>IF(B$46=0,,'Environmental Costs Detail'!B80/'Environmental Costs Summary - %'!B$46)</f>
        <v>0</v>
      </c>
      <c r="C31" s="46">
        <f>IF(C$46=0,,'Environmental Costs Detail'!C80/'Environmental Costs Summary - %'!C$46)</f>
        <v>0</v>
      </c>
      <c r="D31" s="46">
        <f>IF(D$46=0,,'Environmental Costs Detail'!D80/'Environmental Costs Summary - %'!D$46)</f>
        <v>0</v>
      </c>
      <c r="E31" s="46">
        <f>IF(E$46=0,,'Environmental Costs Detail'!E80/'Environmental Costs Summary - %'!E$46)</f>
        <v>0</v>
      </c>
      <c r="F31" s="46">
        <f>IF(F$46=0,,'Environmental Costs Detail'!F80/'Environmental Costs Summary - %'!F$46)</f>
        <v>0</v>
      </c>
      <c r="G31" s="46">
        <f>IF(G$46=0,,'Environmental Costs Detail'!G80/'Environmental Costs Summary - %'!G$46)</f>
        <v>0</v>
      </c>
      <c r="H31" s="46">
        <f>IF(H$46=0,,'Environmental Costs Detail'!H80/'Environmental Costs Summary - %'!H$46)</f>
        <v>0</v>
      </c>
      <c r="I31" s="46">
        <f>IF(I$46=0,,'Environmental Costs Detail'!I80/'Environmental Costs Summary - %'!I$46)</f>
        <v>0</v>
      </c>
      <c r="J31" s="46">
        <f>IF(J$46=0,,'Environmental Costs Detail'!J80/'Environmental Costs Summary - %'!J$46)</f>
        <v>0</v>
      </c>
      <c r="K31" s="5"/>
    </row>
    <row r="32" spans="1:11" ht="25.5" customHeight="1">
      <c r="A32" s="49" t="str">
        <f>'Environmental Costs Detail'!A82</f>
        <v>3. PREVENTIVE and OTHER ENVIRONMENTAL MANAGEMENT COSTS</v>
      </c>
      <c r="B32" s="51">
        <f>SUM(B33:B37)</f>
        <v>0</v>
      </c>
      <c r="C32" s="51">
        <f aca="true" t="shared" si="4" ref="C32:J32">SUM(C33:C37)</f>
        <v>0</v>
      </c>
      <c r="D32" s="51">
        <f t="shared" si="4"/>
        <v>0</v>
      </c>
      <c r="E32" s="51">
        <f t="shared" si="4"/>
        <v>0</v>
      </c>
      <c r="F32" s="51">
        <f t="shared" si="4"/>
        <v>0</v>
      </c>
      <c r="G32" s="51">
        <f t="shared" si="4"/>
        <v>0</v>
      </c>
      <c r="H32" s="51">
        <f t="shared" si="4"/>
        <v>0</v>
      </c>
      <c r="I32" s="51">
        <f t="shared" si="4"/>
        <v>0</v>
      </c>
      <c r="J32" s="51">
        <f t="shared" si="4"/>
        <v>0</v>
      </c>
      <c r="K32" s="5"/>
    </row>
    <row r="33" spans="1:11" ht="12.75">
      <c r="A33" s="45" t="str">
        <f>'Environmental Costs Detail'!A83</f>
        <v>3.1. Equipment Depreciation</v>
      </c>
      <c r="B33" s="46">
        <f>IF(B$46=0,,'Environmental Costs Detail'!B87/'Environmental Costs Summary - %'!B$46)</f>
        <v>0</v>
      </c>
      <c r="C33" s="46">
        <f>IF(C$46=0,,'Environmental Costs Detail'!C87/'Environmental Costs Summary - %'!C$46)</f>
        <v>0</v>
      </c>
      <c r="D33" s="46">
        <f>IF(D$46=0,,'Environmental Costs Detail'!D87/'Environmental Costs Summary - %'!D$46)</f>
        <v>0</v>
      </c>
      <c r="E33" s="46">
        <f>IF(E$46=0,,'Environmental Costs Detail'!E87/'Environmental Costs Summary - %'!E$46)</f>
        <v>0</v>
      </c>
      <c r="F33" s="46">
        <f>IF(F$46=0,,'Environmental Costs Detail'!F87/'Environmental Costs Summary - %'!F$46)</f>
        <v>0</v>
      </c>
      <c r="G33" s="46">
        <f>IF(G$46=0,,'Environmental Costs Detail'!G87/'Environmental Costs Summary - %'!G$46)</f>
        <v>0</v>
      </c>
      <c r="H33" s="46">
        <f>IF(H$46=0,,'Environmental Costs Detail'!H87/'Environmental Costs Summary - %'!H$46)</f>
        <v>0</v>
      </c>
      <c r="I33" s="46">
        <f>IF(I$46=0,,'Environmental Costs Detail'!I87/'Environmental Costs Summary - %'!I$46)</f>
        <v>0</v>
      </c>
      <c r="J33" s="46">
        <f>IF(J$46=0,,'Environmental Costs Detail'!J87/'Environmental Costs Summary - %'!J$46)</f>
        <v>0</v>
      </c>
      <c r="K33" s="5"/>
    </row>
    <row r="34" spans="1:11" ht="12.75">
      <c r="A34" s="45" t="str">
        <f>'Environmental Costs Detail'!A88</f>
        <v>3.2. Operating Materials, Water, Energy</v>
      </c>
      <c r="B34" s="46">
        <f>IF(B$46=0,,'Environmental Costs Detail'!B92/'Environmental Costs Summary - %'!B$46)</f>
        <v>0</v>
      </c>
      <c r="C34" s="46">
        <f>IF(C$46=0,,'Environmental Costs Detail'!C92/'Environmental Costs Summary - %'!C$46)</f>
        <v>0</v>
      </c>
      <c r="D34" s="46">
        <f>IF(D$46=0,,'Environmental Costs Detail'!D92/'Environmental Costs Summary - %'!D$46)</f>
        <v>0</v>
      </c>
      <c r="E34" s="46">
        <f>IF(E$46=0,,'Environmental Costs Detail'!E92/'Environmental Costs Summary - %'!E$46)</f>
        <v>0</v>
      </c>
      <c r="F34" s="46">
        <f>IF(F$46=0,,'Environmental Costs Detail'!F92/'Environmental Costs Summary - %'!F$46)</f>
        <v>0</v>
      </c>
      <c r="G34" s="46">
        <f>IF(G$46=0,,'Environmental Costs Detail'!G92/'Environmental Costs Summary - %'!G$46)</f>
        <v>0</v>
      </c>
      <c r="H34" s="46">
        <f>IF(H$46=0,,'Environmental Costs Detail'!H92/'Environmental Costs Summary - %'!H$46)</f>
        <v>0</v>
      </c>
      <c r="I34" s="46">
        <f>IF(I$46=0,,'Environmental Costs Detail'!I92/'Environmental Costs Summary - %'!I$46)</f>
        <v>0</v>
      </c>
      <c r="J34" s="46">
        <f>IF(J$46=0,,'Environmental Costs Detail'!J92/'Environmental Costs Summary - %'!J$46)</f>
        <v>0</v>
      </c>
      <c r="K34" s="5"/>
    </row>
    <row r="35" spans="1:11" ht="12.75">
      <c r="A35" s="45" t="str">
        <f>'Environmental Costs Detail'!A93</f>
        <v>3.3. Internal Personnel</v>
      </c>
      <c r="B35" s="46">
        <f>IF(B$46=0,,'Environmental Costs Detail'!B97/'Environmental Costs Summary - %'!B$46)</f>
        <v>0</v>
      </c>
      <c r="C35" s="46">
        <f>IF(C$46=0,,'Environmental Costs Detail'!C97/'Environmental Costs Summary - %'!C$46)</f>
        <v>0</v>
      </c>
      <c r="D35" s="46">
        <f>IF(D$46=0,,'Environmental Costs Detail'!D97/'Environmental Costs Summary - %'!D$46)</f>
        <v>0</v>
      </c>
      <c r="E35" s="46">
        <f>IF(E$46=0,,'Environmental Costs Detail'!E97/'Environmental Costs Summary - %'!E$46)</f>
        <v>0</v>
      </c>
      <c r="F35" s="46">
        <f>IF(F$46=0,,'Environmental Costs Detail'!F97/'Environmental Costs Summary - %'!F$46)</f>
        <v>0</v>
      </c>
      <c r="G35" s="46">
        <f>IF(G$46=0,,'Environmental Costs Detail'!G97/'Environmental Costs Summary - %'!G$46)</f>
        <v>0</v>
      </c>
      <c r="H35" s="46">
        <f>IF(H$46=0,,'Environmental Costs Detail'!H97/'Environmental Costs Summary - %'!H$46)</f>
        <v>0</v>
      </c>
      <c r="I35" s="46">
        <f>IF(I$46=0,,'Environmental Costs Detail'!I97/'Environmental Costs Summary - %'!I$46)</f>
        <v>0</v>
      </c>
      <c r="J35" s="46">
        <f>IF(J$46=0,,'Environmental Costs Detail'!J97/'Environmental Costs Summary - %'!J$46)</f>
        <v>0</v>
      </c>
      <c r="K35" s="5"/>
    </row>
    <row r="36" spans="1:11" ht="12.75">
      <c r="A36" s="45" t="str">
        <f>'Environmental Costs Detail'!A98</f>
        <v>3.4. External Services</v>
      </c>
      <c r="B36" s="46">
        <f>IF(B$46=0,,'Environmental Costs Detail'!B102/'Environmental Costs Summary - %'!B$46)</f>
        <v>0</v>
      </c>
      <c r="C36" s="46">
        <f>IF(C$46=0,,'Environmental Costs Detail'!C102/'Environmental Costs Summary - %'!C$46)</f>
        <v>0</v>
      </c>
      <c r="D36" s="46">
        <f>IF(D$46=0,,'Environmental Costs Detail'!D102/'Environmental Costs Summary - %'!D$46)</f>
        <v>0</v>
      </c>
      <c r="E36" s="46">
        <f>IF(E$46=0,,'Environmental Costs Detail'!E102/'Environmental Costs Summary - %'!E$46)</f>
        <v>0</v>
      </c>
      <c r="F36" s="46">
        <f>IF(F$46=0,,'Environmental Costs Detail'!F102/'Environmental Costs Summary - %'!F$46)</f>
        <v>0</v>
      </c>
      <c r="G36" s="46">
        <f>IF(G$46=0,,'Environmental Costs Detail'!G102/'Environmental Costs Summary - %'!G$46)</f>
        <v>0</v>
      </c>
      <c r="H36" s="46">
        <f>IF(H$46=0,,'Environmental Costs Detail'!H102/'Environmental Costs Summary - %'!H$46)</f>
        <v>0</v>
      </c>
      <c r="I36" s="46">
        <f>IF(I$46=0,,'Environmental Costs Detail'!I102/'Environmental Costs Summary - %'!I$46)</f>
        <v>0</v>
      </c>
      <c r="J36" s="46">
        <f>IF(J$46=0,,'Environmental Costs Detail'!J102/'Environmental Costs Summary - %'!J$46)</f>
        <v>0</v>
      </c>
      <c r="K36" s="5"/>
    </row>
    <row r="37" spans="1:11" ht="12.75">
      <c r="A37" s="45" t="str">
        <f>'Environmental Costs Detail'!A103</f>
        <v>3.5. Other</v>
      </c>
      <c r="B37" s="46">
        <f>IF(B$46=0,,'Environmental Costs Detail'!B107/'Environmental Costs Summary - %'!B$46)</f>
        <v>0</v>
      </c>
      <c r="C37" s="46">
        <f>IF(C$46=0,,'Environmental Costs Detail'!C107/'Environmental Costs Summary - %'!C$46)</f>
        <v>0</v>
      </c>
      <c r="D37" s="46">
        <f>IF(D$46=0,,'Environmental Costs Detail'!D107/'Environmental Costs Summary - %'!D$46)</f>
        <v>0</v>
      </c>
      <c r="E37" s="46">
        <f>IF(E$46=0,,'Environmental Costs Detail'!E107/'Environmental Costs Summary - %'!E$46)</f>
        <v>0</v>
      </c>
      <c r="F37" s="46">
        <f>IF(F$46=0,,'Environmental Costs Detail'!F107/'Environmental Costs Summary - %'!F$46)</f>
        <v>0</v>
      </c>
      <c r="G37" s="46">
        <f>IF(G$46=0,,'Environmental Costs Detail'!G107/'Environmental Costs Summary - %'!G$46)</f>
        <v>0</v>
      </c>
      <c r="H37" s="46">
        <f>IF(H$46=0,,'Environmental Costs Detail'!H107/'Environmental Costs Summary - %'!H$46)</f>
        <v>0</v>
      </c>
      <c r="I37" s="46">
        <f>IF(I$46=0,,'Environmental Costs Detail'!I107/'Environmental Costs Summary - %'!I$46)</f>
        <v>0</v>
      </c>
      <c r="J37" s="46">
        <f>IF(J$46=0,,'Environmental Costs Detail'!J107/'Environmental Costs Summary - %'!J$46)</f>
        <v>0</v>
      </c>
      <c r="K37" s="5"/>
    </row>
    <row r="38" spans="1:11" ht="12.75" customHeight="1">
      <c r="A38" s="49" t="str">
        <f>'Environmental Costs Detail'!A109</f>
        <v>4. RESEARCH and DEVELOPMENT COSTS</v>
      </c>
      <c r="B38" s="51">
        <f>IF('Environmental Costs Detail'!B113=0,,'Environmental Costs Detail'!B113/'Environmental Costs Summary - %'!B46)</f>
        <v>0</v>
      </c>
      <c r="C38" s="51">
        <f>IF('Environmental Costs Detail'!C113=0,,'Environmental Costs Detail'!C113/'Environmental Costs Summary - %'!C46)</f>
        <v>0</v>
      </c>
      <c r="D38" s="51">
        <f>IF('Environmental Costs Detail'!D113=0,,'Environmental Costs Detail'!D113/'Environmental Costs Summary - %'!D46)</f>
        <v>0</v>
      </c>
      <c r="E38" s="51">
        <f>IF('Environmental Costs Detail'!E113=0,,'Environmental Costs Detail'!E113/'Environmental Costs Summary - %'!E46)</f>
        <v>0</v>
      </c>
      <c r="F38" s="51">
        <f>IF('Environmental Costs Detail'!F113=0,,'Environmental Costs Detail'!F113/'Environmental Costs Summary - %'!F46)</f>
        <v>0</v>
      </c>
      <c r="G38" s="51">
        <f>IF('Environmental Costs Detail'!G113=0,,'Environmental Costs Detail'!G113/'Environmental Costs Summary - %'!G46)</f>
        <v>0</v>
      </c>
      <c r="H38" s="51">
        <f>IF('Environmental Costs Detail'!H113=0,,'Environmental Costs Detail'!H113/'Environmental Costs Summary - %'!H46)</f>
        <v>0</v>
      </c>
      <c r="I38" s="51">
        <f>IF('Environmental Costs Detail'!I113=0,,'Environmental Costs Detail'!I113/'Environmental Costs Summary - %'!I46)</f>
        <v>0</v>
      </c>
      <c r="J38" s="51">
        <f>IF('Environmental Costs Detail'!J113=0,,'Environmental Costs Detail'!J113/'Environmental Costs Summary - %'!J46)</f>
        <v>0</v>
      </c>
      <c r="K38" s="5"/>
    </row>
    <row r="39" spans="1:11" ht="12.75">
      <c r="A39" s="49" t="str">
        <f>'Environmental Costs Detail'!A114</f>
        <v>5. LESS TANGIBLE COSTS</v>
      </c>
      <c r="B39" s="51">
        <f>IF('Environmental Costs Detail'!B118=0,,'Environmental Costs Detail'!B118/'Environmental Costs Summary - %'!B46)</f>
        <v>0</v>
      </c>
      <c r="C39" s="51">
        <f>IF('Environmental Costs Detail'!C118=0,,'Environmental Costs Detail'!C118/'Environmental Costs Summary - %'!C46)</f>
        <v>0</v>
      </c>
      <c r="D39" s="51">
        <f>IF('Environmental Costs Detail'!D118=0,,'Environmental Costs Detail'!D118/'Environmental Costs Summary - %'!D46)</f>
        <v>0</v>
      </c>
      <c r="E39" s="51">
        <f>IF('Environmental Costs Detail'!E118=0,,'Environmental Costs Detail'!E118/'Environmental Costs Summary - %'!E46)</f>
        <v>0</v>
      </c>
      <c r="F39" s="51">
        <f>IF('Environmental Costs Detail'!F118=0,,'Environmental Costs Detail'!F118/'Environmental Costs Summary - %'!F46)</f>
        <v>0</v>
      </c>
      <c r="G39" s="51">
        <f>IF('Environmental Costs Detail'!G118=0,,'Environmental Costs Detail'!G118/'Environmental Costs Summary - %'!G46)</f>
        <v>0</v>
      </c>
      <c r="H39" s="51">
        <f>IF('Environmental Costs Detail'!H118=0,,'Environmental Costs Detail'!H118/'Environmental Costs Summary - %'!H46)</f>
        <v>0</v>
      </c>
      <c r="I39" s="51">
        <f>IF('Environmental Costs Detail'!I118=0,,'Environmental Costs Detail'!I118/'Environmental Costs Summary - %'!I46)</f>
        <v>0</v>
      </c>
      <c r="J39" s="51">
        <f>IF('Environmental Costs Detail'!J118=0,,'Environmental Costs Detail'!J118/'Environmental Costs Summary - %'!J46)</f>
        <v>0</v>
      </c>
      <c r="K39" s="5"/>
    </row>
    <row r="40" spans="1:11" ht="25.5">
      <c r="A40" s="48" t="str">
        <f>'Environmental Costs Detail'!A119</f>
        <v>TOTAL ENVIRONMENT-RELATED COSTS (1. + 2. + 3. + 4. + 5.)</v>
      </c>
      <c r="B40" s="52">
        <f>B15+B22+B32+B38+B39</f>
        <v>0</v>
      </c>
      <c r="C40" s="52">
        <f aca="true" t="shared" si="5" ref="C40:J40">C15+C22+C32+C38+C39</f>
        <v>0</v>
      </c>
      <c r="D40" s="52">
        <f t="shared" si="5"/>
        <v>0</v>
      </c>
      <c r="E40" s="52">
        <f t="shared" si="5"/>
        <v>0</v>
      </c>
      <c r="F40" s="52">
        <f t="shared" si="5"/>
        <v>0</v>
      </c>
      <c r="G40" s="52">
        <f t="shared" si="5"/>
        <v>0</v>
      </c>
      <c r="H40" s="52">
        <f t="shared" si="5"/>
        <v>0</v>
      </c>
      <c r="I40" s="52">
        <f t="shared" si="5"/>
        <v>0</v>
      </c>
      <c r="J40" s="52">
        <f t="shared" si="5"/>
        <v>0</v>
      </c>
      <c r="K40" s="5"/>
    </row>
    <row r="41" spans="1:11" ht="12.75">
      <c r="A41" s="98" t="str">
        <f>'Environmental Costs Detail'!A120</f>
        <v>6. ENVIRONMENT-RELATED EARNINGS</v>
      </c>
      <c r="B41" s="99"/>
      <c r="C41" s="99"/>
      <c r="D41" s="99"/>
      <c r="E41" s="99"/>
      <c r="F41" s="99"/>
      <c r="G41" s="99"/>
      <c r="H41" s="99"/>
      <c r="I41" s="99"/>
      <c r="J41" s="99"/>
      <c r="K41" s="5"/>
    </row>
    <row r="42" spans="1:11" ht="12.75">
      <c r="A42" s="100" t="str">
        <f>'Environmental Costs Detail'!A121</f>
        <v>6.1. Other Earnings</v>
      </c>
      <c r="B42" s="46">
        <f>IF(B$46=0,,'Environmental Costs Detail'!B125/'Environmental Costs Summary - %'!B$46)</f>
        <v>0</v>
      </c>
      <c r="C42" s="46">
        <f>IF(C$46=0,,'Environmental Costs Detail'!C125/'Environmental Costs Summary - %'!C$46)</f>
        <v>0</v>
      </c>
      <c r="D42" s="46">
        <f>IF(D$46=0,,'Environmental Costs Detail'!D125/'Environmental Costs Summary - %'!D$46)</f>
        <v>0</v>
      </c>
      <c r="E42" s="46">
        <f>IF(E$46=0,,'Environmental Costs Detail'!E125/'Environmental Costs Summary - %'!E$46)</f>
        <v>0</v>
      </c>
      <c r="F42" s="46">
        <f>IF(F$46=0,,'Environmental Costs Detail'!F125/'Environmental Costs Summary - %'!F$46)</f>
        <v>0</v>
      </c>
      <c r="G42" s="46">
        <f>IF(G$46=0,,'Environmental Costs Detail'!G125/'Environmental Costs Summary - %'!G$46)</f>
        <v>0</v>
      </c>
      <c r="H42" s="46">
        <f>IF(H$46=0,,'Environmental Costs Detail'!H125/'Environmental Costs Summary - %'!H$46)</f>
        <v>0</v>
      </c>
      <c r="I42" s="46">
        <f>IF(I$46=0,,'Environmental Costs Detail'!I125/'Environmental Costs Summary - %'!I$46)</f>
        <v>0</v>
      </c>
      <c r="J42" s="46">
        <f>IF(J$46=0,,'Environmental Costs Detail'!J125/'Environmental Costs Summary - %'!J$46)</f>
        <v>0</v>
      </c>
      <c r="K42" s="5"/>
    </row>
    <row r="43" spans="1:11" ht="12.75">
      <c r="A43" s="100" t="str">
        <f>'Environmental Costs Detail'!A126</f>
        <v>6.2. Subsidies</v>
      </c>
      <c r="B43" s="46">
        <f>IF(B$46=0,,'Environmental Costs Detail'!B130/'Environmental Costs Summary - %'!B$46)</f>
        <v>0</v>
      </c>
      <c r="C43" s="46">
        <f>IF(C$46=0,,'Environmental Costs Detail'!C130/'Environmental Costs Summary - %'!C$46)</f>
        <v>0</v>
      </c>
      <c r="D43" s="46">
        <f>IF(D$46=0,,'Environmental Costs Detail'!D130/'Environmental Costs Summary - %'!D$46)</f>
        <v>0</v>
      </c>
      <c r="E43" s="46">
        <f>IF(E$46=0,,'Environmental Costs Detail'!E130/'Environmental Costs Summary - %'!E$46)</f>
        <v>0</v>
      </c>
      <c r="F43" s="46">
        <f>IF(F$46=0,,'Environmental Costs Detail'!F130/'Environmental Costs Summary - %'!F$46)</f>
        <v>0</v>
      </c>
      <c r="G43" s="46">
        <f>IF(G$46=0,,'Environmental Costs Detail'!G130/'Environmental Costs Summary - %'!G$46)</f>
        <v>0</v>
      </c>
      <c r="H43" s="46">
        <f>IF(H$46=0,,'Environmental Costs Detail'!H130/'Environmental Costs Summary - %'!H$46)</f>
        <v>0</v>
      </c>
      <c r="I43" s="46">
        <f>IF(I$46=0,,'Environmental Costs Detail'!I130/'Environmental Costs Summary - %'!I$46)</f>
        <v>0</v>
      </c>
      <c r="J43" s="46">
        <f>IF(J$46=0,,'Environmental Costs Detail'!J130/'Environmental Costs Summary - %'!J$46)</f>
        <v>0</v>
      </c>
      <c r="K43" s="5"/>
    </row>
    <row r="44" spans="1:11" ht="12.75">
      <c r="A44" s="101" t="str">
        <f>'Environmental Costs Detail'!A131</f>
        <v>TOTAL ENVIRONMENT-RELATED EARNINGS</v>
      </c>
      <c r="B44" s="102">
        <f>B43+B42</f>
        <v>0</v>
      </c>
      <c r="C44" s="102">
        <f aca="true" t="shared" si="6" ref="C44:J44">C43+C42</f>
        <v>0</v>
      </c>
      <c r="D44" s="102">
        <f t="shared" si="6"/>
        <v>0</v>
      </c>
      <c r="E44" s="102">
        <f t="shared" si="6"/>
        <v>0</v>
      </c>
      <c r="F44" s="102">
        <f t="shared" si="6"/>
        <v>0</v>
      </c>
      <c r="G44" s="102">
        <f t="shared" si="6"/>
        <v>0</v>
      </c>
      <c r="H44" s="102">
        <f t="shared" si="6"/>
        <v>0</v>
      </c>
      <c r="I44" s="102">
        <f t="shared" si="6"/>
        <v>0</v>
      </c>
      <c r="J44" s="102">
        <f t="shared" si="6"/>
        <v>0</v>
      </c>
      <c r="K44" s="5"/>
    </row>
    <row r="45" spans="1:11" ht="25.5">
      <c r="A45" s="103" t="str">
        <f>'Environmental Costs Detail'!A132</f>
        <v>TOTAL ENVIRONMENT-RELATED COSTS &amp; EARNINGS</v>
      </c>
      <c r="B45" s="104">
        <f>B40+B44</f>
        <v>0</v>
      </c>
      <c r="C45" s="104">
        <f aca="true" t="shared" si="7" ref="C45:J45">C40+C44</f>
        <v>0</v>
      </c>
      <c r="D45" s="104">
        <f t="shared" si="7"/>
        <v>0</v>
      </c>
      <c r="E45" s="104">
        <f t="shared" si="7"/>
        <v>0</v>
      </c>
      <c r="F45" s="104">
        <f t="shared" si="7"/>
        <v>0</v>
      </c>
      <c r="G45" s="104">
        <f t="shared" si="7"/>
        <v>0</v>
      </c>
      <c r="H45" s="104">
        <f t="shared" si="7"/>
        <v>0</v>
      </c>
      <c r="I45" s="104">
        <f t="shared" si="7"/>
        <v>0</v>
      </c>
      <c r="J45" s="104">
        <f t="shared" si="7"/>
        <v>0</v>
      </c>
      <c r="K45" s="5"/>
    </row>
    <row r="46" spans="2:11" ht="12.75">
      <c r="B46" s="7">
        <f>'Environmental Costs Detail'!$J$132</f>
        <v>0</v>
      </c>
      <c r="C46" s="7">
        <f>'Environmental Costs Detail'!$J$132</f>
        <v>0</v>
      </c>
      <c r="D46" s="7">
        <f>'Environmental Costs Detail'!$J$132</f>
        <v>0</v>
      </c>
      <c r="E46" s="7">
        <f>'Environmental Costs Detail'!$J$132</f>
        <v>0</v>
      </c>
      <c r="F46" s="7">
        <f>'Environmental Costs Detail'!$J$132</f>
        <v>0</v>
      </c>
      <c r="G46" s="7">
        <f>'Environmental Costs Detail'!$J$132</f>
        <v>0</v>
      </c>
      <c r="H46" s="7">
        <f>'Environmental Costs Detail'!$J$132</f>
        <v>0</v>
      </c>
      <c r="I46" s="7">
        <f>'Environmental Costs Detail'!$J$132</f>
        <v>0</v>
      </c>
      <c r="J46" s="7">
        <f>'Environmental Costs Detail'!$J$132</f>
        <v>0</v>
      </c>
      <c r="K46" s="5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5"/>
    </row>
    <row r="48" spans="1:11" ht="12.75">
      <c r="A48" s="8" t="s">
        <v>21</v>
      </c>
      <c r="B48" s="2"/>
      <c r="C48" s="2"/>
      <c r="D48" s="2"/>
      <c r="E48" s="2"/>
      <c r="F48" s="2"/>
      <c r="G48" s="2"/>
      <c r="H48" s="2"/>
      <c r="I48" s="2"/>
      <c r="J48" s="2"/>
      <c r="K48" s="5"/>
    </row>
    <row r="49" spans="1:11" ht="12.75">
      <c r="A49" s="1" t="s">
        <v>22</v>
      </c>
      <c r="B49" s="54"/>
      <c r="C49" s="2"/>
      <c r="D49" s="2"/>
      <c r="E49" s="2"/>
      <c r="F49" s="2"/>
      <c r="G49" s="2"/>
      <c r="H49" s="2"/>
      <c r="I49" s="2"/>
      <c r="J49" s="2"/>
      <c r="K49" s="5"/>
    </row>
    <row r="50" spans="1:11" ht="12.75">
      <c r="A50" s="1" t="s">
        <v>23</v>
      </c>
      <c r="B50" s="54"/>
      <c r="C50" s="2"/>
      <c r="D50" s="2"/>
      <c r="E50" s="2"/>
      <c r="F50" s="2"/>
      <c r="G50" s="2"/>
      <c r="H50" s="2"/>
      <c r="I50" s="2"/>
      <c r="J50" s="2"/>
      <c r="K50" s="5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5"/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5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5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5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5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5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5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5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5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5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5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5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5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5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5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5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5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5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5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5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5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5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5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5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5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5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5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5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5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5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5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5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5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5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5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5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5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5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5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5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5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5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5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5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5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5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5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5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5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5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5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5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5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5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5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5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5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5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5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5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5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5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5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5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5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5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5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5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5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5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5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5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5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5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5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5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5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5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5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5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5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5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5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5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5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5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5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5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5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5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5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5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5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5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5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5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5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5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5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5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5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5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5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5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5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5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5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5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5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5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5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5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5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5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5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5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5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5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5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5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5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5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5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5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5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5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5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5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5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5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5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5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5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5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5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5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5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5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5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5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5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5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5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5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5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5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5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5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5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5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5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5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5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5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5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5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5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5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5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5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5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5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5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5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5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5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5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5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5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5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5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5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5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5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5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5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5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5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5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5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5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5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5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5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5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5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5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5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5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5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5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5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5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5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5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5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5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5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5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5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5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5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5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5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5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5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5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5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5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5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5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5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5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5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5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5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5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5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5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5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5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5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5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5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5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5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5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5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5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5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5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5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5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5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5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5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5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5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5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5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5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5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5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5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5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5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5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5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5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5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5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5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5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5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5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5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5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5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5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5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5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5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5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5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2"/>
      <c r="K338" s="5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2"/>
      <c r="K339" s="5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2"/>
      <c r="K340" s="5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2"/>
      <c r="K341" s="5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2"/>
      <c r="K342" s="5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2"/>
      <c r="K343" s="5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2"/>
      <c r="K344" s="5"/>
    </row>
    <row r="345" spans="2:11" ht="12.75">
      <c r="B345" s="2"/>
      <c r="C345" s="2"/>
      <c r="D345" s="2"/>
      <c r="E345" s="2"/>
      <c r="F345" s="2"/>
      <c r="G345" s="2"/>
      <c r="H345" s="2"/>
      <c r="I345" s="2"/>
      <c r="J345" s="2"/>
      <c r="K345" s="5"/>
    </row>
    <row r="346" spans="2:11" ht="12.75">
      <c r="B346" s="2"/>
      <c r="C346" s="2"/>
      <c r="D346" s="2"/>
      <c r="E346" s="2"/>
      <c r="F346" s="2"/>
      <c r="G346" s="2"/>
      <c r="H346" s="2"/>
      <c r="I346" s="2"/>
      <c r="J346" s="2"/>
      <c r="K346" s="5"/>
    </row>
    <row r="347" spans="2:11" ht="12.75">
      <c r="B347" s="2"/>
      <c r="C347" s="2"/>
      <c r="D347" s="2"/>
      <c r="E347" s="2"/>
      <c r="F347" s="2"/>
      <c r="G347" s="2"/>
      <c r="H347" s="2"/>
      <c r="I347" s="2"/>
      <c r="J347" s="2"/>
      <c r="K347" s="5"/>
    </row>
    <row r="348" spans="2:11" ht="12.75">
      <c r="B348" s="2"/>
      <c r="C348" s="2"/>
      <c r="D348" s="2"/>
      <c r="E348" s="2"/>
      <c r="F348" s="2"/>
      <c r="G348" s="2"/>
      <c r="H348" s="2"/>
      <c r="I348" s="2"/>
      <c r="J348" s="2"/>
      <c r="K348" s="5"/>
    </row>
    <row r="349" spans="2:11" ht="12.75">
      <c r="B349" s="2"/>
      <c r="C349" s="2"/>
      <c r="D349" s="2"/>
      <c r="E349" s="2"/>
      <c r="F349" s="2"/>
      <c r="G349" s="2"/>
      <c r="H349" s="2"/>
      <c r="I349" s="2"/>
      <c r="J349" s="2"/>
      <c r="K349" s="5"/>
    </row>
    <row r="350" spans="2:11" ht="12.75">
      <c r="B350" s="2"/>
      <c r="C350" s="2"/>
      <c r="D350" s="2"/>
      <c r="E350" s="2"/>
      <c r="F350" s="2"/>
      <c r="G350" s="2"/>
      <c r="H350" s="2"/>
      <c r="I350" s="2"/>
      <c r="J350" s="2"/>
      <c r="K350" s="5"/>
    </row>
    <row r="351" spans="2:11" ht="12.75">
      <c r="B351" s="2"/>
      <c r="C351" s="2"/>
      <c r="D351" s="2"/>
      <c r="E351" s="2"/>
      <c r="F351" s="2"/>
      <c r="G351" s="2"/>
      <c r="H351" s="2"/>
      <c r="I351" s="2"/>
      <c r="J351" s="2"/>
      <c r="K351" s="5"/>
    </row>
    <row r="352" spans="2:11" ht="12.75">
      <c r="B352" s="2"/>
      <c r="C352" s="2"/>
      <c r="D352" s="2"/>
      <c r="E352" s="2"/>
      <c r="F352" s="2"/>
      <c r="G352" s="2"/>
      <c r="H352" s="2"/>
      <c r="I352" s="2"/>
      <c r="J352" s="2"/>
      <c r="K352" s="5"/>
    </row>
    <row r="353" spans="2:11" ht="12.75">
      <c r="B353" s="2"/>
      <c r="C353" s="2"/>
      <c r="D353" s="2"/>
      <c r="E353" s="2"/>
      <c r="F353" s="2"/>
      <c r="G353" s="2"/>
      <c r="H353" s="2"/>
      <c r="I353" s="2"/>
      <c r="J353" s="2"/>
      <c r="K353" s="5"/>
    </row>
    <row r="354" spans="2:11" ht="12.75">
      <c r="B354" s="2"/>
      <c r="C354" s="2"/>
      <c r="D354" s="2"/>
      <c r="E354" s="2"/>
      <c r="F354" s="2"/>
      <c r="G354" s="2"/>
      <c r="H354" s="2"/>
      <c r="I354" s="2"/>
      <c r="J354" s="2"/>
      <c r="K354" s="5"/>
    </row>
    <row r="355" spans="2:11" ht="12.75">
      <c r="B355" s="2"/>
      <c r="C355" s="2"/>
      <c r="D355" s="2"/>
      <c r="E355" s="2"/>
      <c r="F355" s="2"/>
      <c r="G355" s="2"/>
      <c r="H355" s="2"/>
      <c r="I355" s="2"/>
      <c r="J355" s="2"/>
      <c r="K355" s="5"/>
    </row>
    <row r="356" spans="2:11" ht="12.75">
      <c r="B356" s="2"/>
      <c r="C356" s="2"/>
      <c r="D356" s="2"/>
      <c r="E356" s="2"/>
      <c r="F356" s="2"/>
      <c r="G356" s="2"/>
      <c r="H356" s="2"/>
      <c r="I356" s="2"/>
      <c r="J356" s="2"/>
      <c r="K356" s="5"/>
    </row>
    <row r="357" spans="2:11" ht="12.75">
      <c r="B357" s="2"/>
      <c r="C357" s="2"/>
      <c r="D357" s="2"/>
      <c r="E357" s="2"/>
      <c r="F357" s="2"/>
      <c r="G357" s="2"/>
      <c r="H357" s="2"/>
      <c r="I357" s="2"/>
      <c r="J357" s="2"/>
      <c r="K357" s="5"/>
    </row>
    <row r="358" spans="2:11" ht="12.75">
      <c r="B358" s="2"/>
      <c r="C358" s="2"/>
      <c r="D358" s="2"/>
      <c r="E358" s="2"/>
      <c r="F358" s="2"/>
      <c r="G358" s="2"/>
      <c r="H358" s="2"/>
      <c r="I358" s="2"/>
      <c r="J358" s="2"/>
      <c r="K358" s="5"/>
    </row>
    <row r="359" spans="2:11" ht="12.75">
      <c r="B359" s="2"/>
      <c r="C359" s="2"/>
      <c r="D359" s="2"/>
      <c r="E359" s="2"/>
      <c r="F359" s="2"/>
      <c r="G359" s="2"/>
      <c r="H359" s="2"/>
      <c r="I359" s="2"/>
      <c r="J359" s="2"/>
      <c r="K359" s="5"/>
    </row>
    <row r="360" spans="2:11" ht="12.75">
      <c r="B360" s="2"/>
      <c r="C360" s="2"/>
      <c r="D360" s="2"/>
      <c r="E360" s="2"/>
      <c r="F360" s="2"/>
      <c r="G360" s="2"/>
      <c r="H360" s="2"/>
      <c r="I360" s="2"/>
      <c r="J360" s="2"/>
      <c r="K360" s="5"/>
    </row>
    <row r="361" spans="2:11" ht="12.75">
      <c r="B361" s="2"/>
      <c r="C361" s="2"/>
      <c r="D361" s="2"/>
      <c r="E361" s="2"/>
      <c r="F361" s="2"/>
      <c r="G361" s="2"/>
      <c r="H361" s="2"/>
      <c r="I361" s="2"/>
      <c r="J361" s="2"/>
      <c r="K361" s="5"/>
    </row>
    <row r="362" spans="2:11" ht="12.75">
      <c r="B362" s="2"/>
      <c r="C362" s="2"/>
      <c r="D362" s="2"/>
      <c r="E362" s="2"/>
      <c r="F362" s="2"/>
      <c r="G362" s="2"/>
      <c r="H362" s="2"/>
      <c r="I362" s="2"/>
      <c r="J362" s="2"/>
      <c r="K362" s="5"/>
    </row>
    <row r="363" spans="2:11" ht="12.75">
      <c r="B363" s="2"/>
      <c r="C363" s="2"/>
      <c r="D363" s="2"/>
      <c r="E363" s="2"/>
      <c r="F363" s="2"/>
      <c r="G363" s="2"/>
      <c r="H363" s="2"/>
      <c r="I363" s="2"/>
      <c r="J363" s="2"/>
      <c r="K363" s="5"/>
    </row>
    <row r="364" spans="2:11" ht="12.75">
      <c r="B364" s="2"/>
      <c r="C364" s="2"/>
      <c r="D364" s="2"/>
      <c r="E364" s="2"/>
      <c r="F364" s="2"/>
      <c r="G364" s="2"/>
      <c r="H364" s="2"/>
      <c r="I364" s="2"/>
      <c r="J364" s="2"/>
      <c r="K364" s="5"/>
    </row>
    <row r="365" spans="2:11" ht="12.75">
      <c r="B365" s="2"/>
      <c r="C365" s="2"/>
      <c r="D365" s="2"/>
      <c r="E365" s="2"/>
      <c r="F365" s="2"/>
      <c r="G365" s="2"/>
      <c r="H365" s="2"/>
      <c r="I365" s="2"/>
      <c r="J365" s="2"/>
      <c r="K365" s="5"/>
    </row>
    <row r="366" spans="2:11" ht="12.75">
      <c r="B366" s="2"/>
      <c r="C366" s="2"/>
      <c r="D366" s="2"/>
      <c r="E366" s="2"/>
      <c r="F366" s="2"/>
      <c r="G366" s="2"/>
      <c r="H366" s="2"/>
      <c r="I366" s="2"/>
      <c r="J366" s="2"/>
      <c r="K366" s="5"/>
    </row>
    <row r="367" spans="2:11" ht="12.75">
      <c r="B367" s="2"/>
      <c r="C367" s="2"/>
      <c r="D367" s="2"/>
      <c r="E367" s="2"/>
      <c r="F367" s="2"/>
      <c r="G367" s="2"/>
      <c r="H367" s="2"/>
      <c r="I367" s="2"/>
      <c r="J367" s="2"/>
      <c r="K367" s="5"/>
    </row>
    <row r="368" spans="2:11" ht="12.75">
      <c r="B368" s="2"/>
      <c r="C368" s="2"/>
      <c r="D368" s="2"/>
      <c r="E368" s="2"/>
      <c r="F368" s="2"/>
      <c r="G368" s="2"/>
      <c r="H368" s="2"/>
      <c r="I368" s="2"/>
      <c r="J368" s="2"/>
      <c r="K368" s="5"/>
    </row>
    <row r="369" spans="2:11" ht="12.75">
      <c r="B369" s="2"/>
      <c r="C369" s="2"/>
      <c r="D369" s="2"/>
      <c r="E369" s="2"/>
      <c r="F369" s="2"/>
      <c r="G369" s="2"/>
      <c r="H369" s="2"/>
      <c r="I369" s="2"/>
      <c r="J369" s="2"/>
      <c r="K369" s="5"/>
    </row>
    <row r="370" spans="2:11" ht="12.75">
      <c r="B370" s="2"/>
      <c r="C370" s="2"/>
      <c r="D370" s="2"/>
      <c r="E370" s="2"/>
      <c r="F370" s="2"/>
      <c r="G370" s="2"/>
      <c r="H370" s="2"/>
      <c r="I370" s="2"/>
      <c r="J370" s="2"/>
      <c r="K370" s="5"/>
    </row>
    <row r="371" spans="2:11" ht="12.75">
      <c r="B371" s="2"/>
      <c r="C371" s="2"/>
      <c r="D371" s="2"/>
      <c r="E371" s="2"/>
      <c r="F371" s="2"/>
      <c r="G371" s="2"/>
      <c r="H371" s="2"/>
      <c r="I371" s="2"/>
      <c r="J371" s="2"/>
      <c r="K371" s="5"/>
    </row>
    <row r="372" spans="2:11" ht="12.75">
      <c r="B372" s="2"/>
      <c r="C372" s="2"/>
      <c r="D372" s="2"/>
      <c r="E372" s="2"/>
      <c r="F372" s="2"/>
      <c r="G372" s="2"/>
      <c r="H372" s="2"/>
      <c r="I372" s="2"/>
      <c r="J372" s="2"/>
      <c r="K372" s="5"/>
    </row>
    <row r="373" spans="2:11" ht="12.75">
      <c r="B373" s="2"/>
      <c r="C373" s="2"/>
      <c r="D373" s="2"/>
      <c r="E373" s="2"/>
      <c r="F373" s="2"/>
      <c r="G373" s="2"/>
      <c r="H373" s="2"/>
      <c r="I373" s="2"/>
      <c r="J373" s="2"/>
      <c r="K373" s="5"/>
    </row>
    <row r="374" spans="2:11" ht="12.75">
      <c r="B374" s="2"/>
      <c r="C374" s="2"/>
      <c r="D374" s="2"/>
      <c r="E374" s="2"/>
      <c r="F374" s="2"/>
      <c r="G374" s="2"/>
      <c r="H374" s="2"/>
      <c r="I374" s="2"/>
      <c r="J374" s="2"/>
      <c r="K374" s="5"/>
    </row>
    <row r="375" spans="2:11" ht="12.75">
      <c r="B375" s="2"/>
      <c r="C375" s="2"/>
      <c r="D375" s="2"/>
      <c r="E375" s="2"/>
      <c r="F375" s="2"/>
      <c r="G375" s="2"/>
      <c r="H375" s="2"/>
      <c r="I375" s="2"/>
      <c r="J375" s="2"/>
      <c r="K375" s="5"/>
    </row>
    <row r="376" spans="2:11" ht="12.75">
      <c r="B376" s="2"/>
      <c r="C376" s="2"/>
      <c r="D376" s="2"/>
      <c r="E376" s="2"/>
      <c r="F376" s="2"/>
      <c r="G376" s="2"/>
      <c r="H376" s="2"/>
      <c r="I376" s="2"/>
      <c r="J376" s="2"/>
      <c r="K376" s="5"/>
    </row>
    <row r="377" spans="2:11" ht="12.75">
      <c r="B377" s="2"/>
      <c r="C377" s="2"/>
      <c r="D377" s="2"/>
      <c r="E377" s="2"/>
      <c r="F377" s="2"/>
      <c r="G377" s="2"/>
      <c r="H377" s="2"/>
      <c r="I377" s="2"/>
      <c r="J377" s="2"/>
      <c r="K377" s="5"/>
    </row>
    <row r="378" spans="2:11" ht="12.75">
      <c r="B378" s="2"/>
      <c r="C378" s="2"/>
      <c r="D378" s="2"/>
      <c r="E378" s="2"/>
      <c r="F378" s="2"/>
      <c r="G378" s="2"/>
      <c r="H378" s="2"/>
      <c r="I378" s="2"/>
      <c r="J378" s="2"/>
      <c r="K378" s="5"/>
    </row>
    <row r="379" spans="2:11" ht="12.75">
      <c r="B379" s="2"/>
      <c r="C379" s="2"/>
      <c r="D379" s="2"/>
      <c r="E379" s="2"/>
      <c r="F379" s="2"/>
      <c r="G379" s="2"/>
      <c r="H379" s="2"/>
      <c r="I379" s="2"/>
      <c r="J379" s="2"/>
      <c r="K379" s="5"/>
    </row>
    <row r="380" spans="2:11" ht="12.75">
      <c r="B380" s="2"/>
      <c r="C380" s="2"/>
      <c r="D380" s="2"/>
      <c r="E380" s="2"/>
      <c r="F380" s="2"/>
      <c r="G380" s="2"/>
      <c r="H380" s="2"/>
      <c r="I380" s="2"/>
      <c r="J380" s="2"/>
      <c r="K380" s="5"/>
    </row>
    <row r="381" spans="2:11" ht="12.75">
      <c r="B381" s="2"/>
      <c r="C381" s="2"/>
      <c r="D381" s="2"/>
      <c r="E381" s="2"/>
      <c r="F381" s="2"/>
      <c r="G381" s="2"/>
      <c r="H381" s="2"/>
      <c r="I381" s="2"/>
      <c r="J381" s="2"/>
      <c r="K381" s="5"/>
    </row>
    <row r="382" spans="2:11" ht="12.75">
      <c r="B382" s="2"/>
      <c r="C382" s="2"/>
      <c r="D382" s="2"/>
      <c r="E382" s="2"/>
      <c r="F382" s="2"/>
      <c r="G382" s="2"/>
      <c r="H382" s="2"/>
      <c r="I382" s="2"/>
      <c r="J382" s="2"/>
      <c r="K382" s="5"/>
    </row>
    <row r="383" spans="2:11" ht="12.75">
      <c r="B383" s="2"/>
      <c r="C383" s="2"/>
      <c r="D383" s="2"/>
      <c r="E383" s="2"/>
      <c r="F383" s="2"/>
      <c r="G383" s="2"/>
      <c r="H383" s="2"/>
      <c r="I383" s="2"/>
      <c r="J383" s="2"/>
      <c r="K383" s="5"/>
    </row>
    <row r="384" spans="2:11" ht="12.75">
      <c r="B384" s="2"/>
      <c r="C384" s="2"/>
      <c r="D384" s="2"/>
      <c r="E384" s="2"/>
      <c r="F384" s="2"/>
      <c r="G384" s="2"/>
      <c r="H384" s="2"/>
      <c r="I384" s="2"/>
      <c r="J384" s="2"/>
      <c r="K384" s="5"/>
    </row>
    <row r="385" spans="2:11" ht="12.75">
      <c r="B385" s="2"/>
      <c r="C385" s="2"/>
      <c r="D385" s="2"/>
      <c r="E385" s="2"/>
      <c r="F385" s="2"/>
      <c r="G385" s="2"/>
      <c r="H385" s="2"/>
      <c r="I385" s="2"/>
      <c r="J385" s="2"/>
      <c r="K385" s="5"/>
    </row>
    <row r="386" spans="2:11" ht="12.75">
      <c r="B386" s="2"/>
      <c r="C386" s="2"/>
      <c r="D386" s="2"/>
      <c r="E386" s="2"/>
      <c r="F386" s="2"/>
      <c r="G386" s="2"/>
      <c r="H386" s="2"/>
      <c r="I386" s="2"/>
      <c r="J386" s="2"/>
      <c r="K386" s="5"/>
    </row>
    <row r="387" spans="2:11" ht="12.75">
      <c r="B387" s="2"/>
      <c r="C387" s="2"/>
      <c r="D387" s="2"/>
      <c r="E387" s="2"/>
      <c r="F387" s="2"/>
      <c r="G387" s="2"/>
      <c r="H387" s="2"/>
      <c r="I387" s="2"/>
      <c r="J387" s="2"/>
      <c r="K387" s="5"/>
    </row>
    <row r="388" spans="2:11" ht="12.75">
      <c r="B388" s="2"/>
      <c r="C388" s="2"/>
      <c r="D388" s="2"/>
      <c r="E388" s="2"/>
      <c r="F388" s="2"/>
      <c r="G388" s="2"/>
      <c r="H388" s="2"/>
      <c r="I388" s="2"/>
      <c r="J388" s="2"/>
      <c r="K388" s="5"/>
    </row>
    <row r="389" spans="2:11" ht="12.75">
      <c r="B389" s="2"/>
      <c r="C389" s="2"/>
      <c r="D389" s="2"/>
      <c r="E389" s="2"/>
      <c r="F389" s="2"/>
      <c r="G389" s="2"/>
      <c r="H389" s="2"/>
      <c r="I389" s="2"/>
      <c r="J389" s="2"/>
      <c r="K389" s="5"/>
    </row>
    <row r="390" spans="2:11" ht="12.75">
      <c r="B390" s="2"/>
      <c r="C390" s="2"/>
      <c r="D390" s="2"/>
      <c r="E390" s="2"/>
      <c r="F390" s="2"/>
      <c r="G390" s="2"/>
      <c r="H390" s="2"/>
      <c r="I390" s="2"/>
      <c r="J390" s="2"/>
      <c r="K390" s="5"/>
    </row>
    <row r="391" spans="2:11" ht="12.75">
      <c r="B391" s="2"/>
      <c r="C391" s="2"/>
      <c r="D391" s="2"/>
      <c r="E391" s="2"/>
      <c r="F391" s="2"/>
      <c r="G391" s="2"/>
      <c r="H391" s="2"/>
      <c r="I391" s="2"/>
      <c r="J391" s="2"/>
      <c r="K391" s="5"/>
    </row>
    <row r="392" spans="2:11" ht="12.75">
      <c r="B392" s="2"/>
      <c r="C392" s="2"/>
      <c r="D392" s="2"/>
      <c r="E392" s="2"/>
      <c r="F392" s="2"/>
      <c r="G392" s="2"/>
      <c r="H392" s="2"/>
      <c r="I392" s="2"/>
      <c r="J392" s="2"/>
      <c r="K392" s="5"/>
    </row>
    <row r="393" spans="2:11" ht="12.75">
      <c r="B393" s="2"/>
      <c r="C393" s="2"/>
      <c r="D393" s="2"/>
      <c r="E393" s="2"/>
      <c r="F393" s="2"/>
      <c r="G393" s="2"/>
      <c r="H393" s="2"/>
      <c r="I393" s="2"/>
      <c r="J393" s="2"/>
      <c r="K393" s="5"/>
    </row>
    <row r="394" spans="2:11" ht="12.75">
      <c r="B394" s="2"/>
      <c r="C394" s="2"/>
      <c r="D394" s="2"/>
      <c r="E394" s="2"/>
      <c r="F394" s="2"/>
      <c r="G394" s="2"/>
      <c r="H394" s="2"/>
      <c r="I394" s="2"/>
      <c r="J394" s="2"/>
      <c r="K394" s="5"/>
    </row>
    <row r="395" spans="2:11" ht="12.75">
      <c r="B395" s="2"/>
      <c r="C395" s="2"/>
      <c r="D395" s="2"/>
      <c r="E395" s="2"/>
      <c r="F395" s="2"/>
      <c r="G395" s="2"/>
      <c r="H395" s="2"/>
      <c r="I395" s="2"/>
      <c r="J395" s="2"/>
      <c r="K395" s="5"/>
    </row>
    <row r="396" spans="2:11" ht="12.75">
      <c r="B396" s="2"/>
      <c r="C396" s="2"/>
      <c r="D396" s="2"/>
      <c r="E396" s="2"/>
      <c r="F396" s="2"/>
      <c r="G396" s="2"/>
      <c r="H396" s="2"/>
      <c r="I396" s="2"/>
      <c r="J396" s="2"/>
      <c r="K396" s="5"/>
    </row>
    <row r="397" spans="2:11" ht="12.75">
      <c r="B397" s="2"/>
      <c r="C397" s="2"/>
      <c r="D397" s="2"/>
      <c r="E397" s="2"/>
      <c r="F397" s="2"/>
      <c r="G397" s="2"/>
      <c r="H397" s="2"/>
      <c r="I397" s="2"/>
      <c r="J397" s="2"/>
      <c r="K397" s="5"/>
    </row>
    <row r="398" spans="2:11" ht="12.75">
      <c r="B398" s="2"/>
      <c r="C398" s="2"/>
      <c r="D398" s="2"/>
      <c r="E398" s="2"/>
      <c r="F398" s="2"/>
      <c r="G398" s="2"/>
      <c r="H398" s="2"/>
      <c r="I398" s="2"/>
      <c r="J398" s="2"/>
      <c r="K398" s="5"/>
    </row>
    <row r="399" spans="2:11" ht="12.75">
      <c r="B399" s="2"/>
      <c r="C399" s="2"/>
      <c r="D399" s="2"/>
      <c r="E399" s="2"/>
      <c r="F399" s="2"/>
      <c r="G399" s="2"/>
      <c r="H399" s="2"/>
      <c r="I399" s="2"/>
      <c r="J399" s="2"/>
      <c r="K399" s="5"/>
    </row>
    <row r="400" spans="2:11" ht="12.75">
      <c r="B400" s="2"/>
      <c r="C400" s="2"/>
      <c r="D400" s="2"/>
      <c r="E400" s="2"/>
      <c r="F400" s="2"/>
      <c r="G400" s="2"/>
      <c r="H400" s="2"/>
      <c r="I400" s="2"/>
      <c r="J400" s="2"/>
      <c r="K400" s="5"/>
    </row>
    <row r="401" spans="2:11" ht="12.75">
      <c r="B401" s="2"/>
      <c r="C401" s="2"/>
      <c r="D401" s="2"/>
      <c r="E401" s="2"/>
      <c r="F401" s="2"/>
      <c r="G401" s="2"/>
      <c r="H401" s="2"/>
      <c r="I401" s="2"/>
      <c r="J401" s="2"/>
      <c r="K401" s="5"/>
    </row>
    <row r="402" spans="2:11" ht="12.75">
      <c r="B402" s="2"/>
      <c r="C402" s="2"/>
      <c r="D402" s="2"/>
      <c r="E402" s="2"/>
      <c r="F402" s="2"/>
      <c r="G402" s="2"/>
      <c r="H402" s="2"/>
      <c r="I402" s="2"/>
      <c r="J402" s="2"/>
      <c r="K402" s="5"/>
    </row>
    <row r="403" spans="2:11" ht="12.75">
      <c r="B403" s="2"/>
      <c r="C403" s="2"/>
      <c r="D403" s="2"/>
      <c r="E403" s="2"/>
      <c r="F403" s="2"/>
      <c r="G403" s="2"/>
      <c r="H403" s="2"/>
      <c r="I403" s="2"/>
      <c r="J403" s="2"/>
      <c r="K403" s="5"/>
    </row>
    <row r="404" spans="2:11" ht="12.75">
      <c r="B404" s="2"/>
      <c r="C404" s="2"/>
      <c r="D404" s="2"/>
      <c r="E404" s="2"/>
      <c r="F404" s="2"/>
      <c r="G404" s="2"/>
      <c r="H404" s="2"/>
      <c r="I404" s="2"/>
      <c r="J404" s="2"/>
      <c r="K404" s="5"/>
    </row>
    <row r="405" spans="2:11" ht="12.75">
      <c r="B405" s="2"/>
      <c r="C405" s="2"/>
      <c r="D405" s="2"/>
      <c r="E405" s="2"/>
      <c r="F405" s="2"/>
      <c r="G405" s="2"/>
      <c r="H405" s="2"/>
      <c r="I405" s="2"/>
      <c r="J405" s="2"/>
      <c r="K405" s="5"/>
    </row>
    <row r="406" spans="2:11" ht="12.75">
      <c r="B406" s="2"/>
      <c r="C406" s="2"/>
      <c r="D406" s="2"/>
      <c r="E406" s="2"/>
      <c r="F406" s="2"/>
      <c r="G406" s="2"/>
      <c r="H406" s="2"/>
      <c r="I406" s="2"/>
      <c r="J406" s="2"/>
      <c r="K406" s="5"/>
    </row>
    <row r="407" spans="2:11" ht="12.75">
      <c r="B407" s="2"/>
      <c r="C407" s="2"/>
      <c r="D407" s="2"/>
      <c r="E407" s="2"/>
      <c r="F407" s="2"/>
      <c r="G407" s="2"/>
      <c r="H407" s="2"/>
      <c r="I407" s="2"/>
      <c r="J407" s="2"/>
      <c r="K407" s="5"/>
    </row>
    <row r="408" spans="2:11" ht="12.75">
      <c r="B408" s="2"/>
      <c r="C408" s="2"/>
      <c r="D408" s="2"/>
      <c r="E408" s="2"/>
      <c r="F408" s="2"/>
      <c r="G408" s="2"/>
      <c r="H408" s="2"/>
      <c r="I408" s="2"/>
      <c r="J408" s="2"/>
      <c r="K408" s="5"/>
    </row>
    <row r="409" spans="2:11" ht="12.75">
      <c r="B409" s="2"/>
      <c r="C409" s="2"/>
      <c r="D409" s="2"/>
      <c r="E409" s="2"/>
      <c r="F409" s="2"/>
      <c r="G409" s="2"/>
      <c r="H409" s="2"/>
      <c r="I409" s="2"/>
      <c r="J409" s="2"/>
      <c r="K409" s="5"/>
    </row>
    <row r="410" spans="2:11" ht="12.75">
      <c r="B410" s="2"/>
      <c r="C410" s="2"/>
      <c r="D410" s="2"/>
      <c r="E410" s="2"/>
      <c r="F410" s="2"/>
      <c r="G410" s="2"/>
      <c r="H410" s="2"/>
      <c r="I410" s="2"/>
      <c r="J410" s="2"/>
      <c r="K410" s="5"/>
    </row>
    <row r="411" spans="2:11" ht="12.75">
      <c r="B411" s="2"/>
      <c r="C411" s="2"/>
      <c r="D411" s="2"/>
      <c r="E411" s="2"/>
      <c r="F411" s="2"/>
      <c r="G411" s="2"/>
      <c r="H411" s="2"/>
      <c r="I411" s="2"/>
      <c r="J411" s="2"/>
      <c r="K411" s="5"/>
    </row>
    <row r="412" spans="2:11" ht="12.75">
      <c r="B412" s="2"/>
      <c r="C412" s="2"/>
      <c r="D412" s="2"/>
      <c r="E412" s="2"/>
      <c r="F412" s="2"/>
      <c r="G412" s="2"/>
      <c r="H412" s="2"/>
      <c r="I412" s="2"/>
      <c r="J412" s="2"/>
      <c r="K412" s="5"/>
    </row>
    <row r="413" spans="2:11" ht="12.75">
      <c r="B413" s="2"/>
      <c r="C413" s="2"/>
      <c r="D413" s="2"/>
      <c r="E413" s="2"/>
      <c r="F413" s="2"/>
      <c r="G413" s="2"/>
      <c r="H413" s="2"/>
      <c r="I413" s="2"/>
      <c r="J413" s="2"/>
      <c r="K413" s="5"/>
    </row>
    <row r="414" spans="2:11" ht="12.75">
      <c r="B414" s="2"/>
      <c r="C414" s="2"/>
      <c r="D414" s="2"/>
      <c r="E414" s="2"/>
      <c r="F414" s="2"/>
      <c r="G414" s="2"/>
      <c r="H414" s="2"/>
      <c r="I414" s="2"/>
      <c r="J414" s="2"/>
      <c r="K414" s="5"/>
    </row>
    <row r="415" spans="2:11" ht="12.75">
      <c r="B415" s="2"/>
      <c r="C415" s="2"/>
      <c r="D415" s="2"/>
      <c r="E415" s="2"/>
      <c r="F415" s="2"/>
      <c r="G415" s="2"/>
      <c r="H415" s="2"/>
      <c r="I415" s="2"/>
      <c r="J415" s="2"/>
      <c r="K415" s="5"/>
    </row>
    <row r="416" spans="2:11" ht="12.75">
      <c r="B416" s="2"/>
      <c r="C416" s="2"/>
      <c r="D416" s="2"/>
      <c r="E416" s="2"/>
      <c r="F416" s="2"/>
      <c r="G416" s="2"/>
      <c r="H416" s="2"/>
      <c r="I416" s="2"/>
      <c r="J416" s="2"/>
      <c r="K416" s="5"/>
    </row>
    <row r="417" spans="2:11" ht="12.75">
      <c r="B417" s="2"/>
      <c r="C417" s="2"/>
      <c r="D417" s="2"/>
      <c r="E417" s="2"/>
      <c r="F417" s="2"/>
      <c r="G417" s="2"/>
      <c r="H417" s="2"/>
      <c r="I417" s="2"/>
      <c r="J417" s="2"/>
      <c r="K417" s="5"/>
    </row>
    <row r="418" spans="2:11" ht="12.75">
      <c r="B418" s="2"/>
      <c r="C418" s="2"/>
      <c r="D418" s="2"/>
      <c r="E418" s="2"/>
      <c r="F418" s="2"/>
      <c r="G418" s="2"/>
      <c r="H418" s="2"/>
      <c r="I418" s="2"/>
      <c r="J418" s="2"/>
      <c r="K418" s="5"/>
    </row>
    <row r="419" spans="2:11" ht="12.75">
      <c r="B419" s="2"/>
      <c r="C419" s="2"/>
      <c r="D419" s="2"/>
      <c r="E419" s="2"/>
      <c r="F419" s="2"/>
      <c r="G419" s="2"/>
      <c r="H419" s="2"/>
      <c r="I419" s="2"/>
      <c r="J419" s="2"/>
      <c r="K419" s="5"/>
    </row>
    <row r="420" spans="2:11" ht="12.75">
      <c r="B420" s="2"/>
      <c r="C420" s="2"/>
      <c r="D420" s="2"/>
      <c r="E420" s="2"/>
      <c r="F420" s="2"/>
      <c r="G420" s="2"/>
      <c r="H420" s="2"/>
      <c r="I420" s="2"/>
      <c r="J420" s="2"/>
      <c r="K420" s="5"/>
    </row>
    <row r="421" spans="2:11" ht="12.75">
      <c r="B421" s="2"/>
      <c r="C421" s="2"/>
      <c r="D421" s="2"/>
      <c r="E421" s="2"/>
      <c r="F421" s="2"/>
      <c r="G421" s="2"/>
      <c r="H421" s="2"/>
      <c r="I421" s="2"/>
      <c r="J421" s="2"/>
      <c r="K421" s="5"/>
    </row>
    <row r="422" spans="2:11" ht="12.75">
      <c r="B422" s="2"/>
      <c r="C422" s="2"/>
      <c r="D422" s="2"/>
      <c r="E422" s="2"/>
      <c r="F422" s="2"/>
      <c r="G422" s="2"/>
      <c r="H422" s="2"/>
      <c r="I422" s="2"/>
      <c r="J422" s="2"/>
      <c r="K422" s="5"/>
    </row>
    <row r="423" spans="2:11" ht="12.75">
      <c r="B423" s="2"/>
      <c r="C423" s="2"/>
      <c r="D423" s="2"/>
      <c r="E423" s="2"/>
      <c r="F423" s="2"/>
      <c r="G423" s="2"/>
      <c r="H423" s="2"/>
      <c r="I423" s="2"/>
      <c r="J423" s="2"/>
      <c r="K423" s="5"/>
    </row>
    <row r="424" spans="2:11" ht="12.75">
      <c r="B424" s="2"/>
      <c r="C424" s="2"/>
      <c r="D424" s="2"/>
      <c r="E424" s="2"/>
      <c r="F424" s="2"/>
      <c r="G424" s="2"/>
      <c r="H424" s="2"/>
      <c r="I424" s="2"/>
      <c r="J424" s="2"/>
      <c r="K424" s="5"/>
    </row>
    <row r="425" spans="2:11" ht="12.75">
      <c r="B425" s="2"/>
      <c r="C425" s="2"/>
      <c r="D425" s="2"/>
      <c r="E425" s="2"/>
      <c r="F425" s="2"/>
      <c r="G425" s="2"/>
      <c r="H425" s="2"/>
      <c r="I425" s="2"/>
      <c r="J425" s="2"/>
      <c r="K425" s="5"/>
    </row>
    <row r="426" spans="2:11" ht="12.75">
      <c r="B426" s="2"/>
      <c r="C426" s="2"/>
      <c r="D426" s="2"/>
      <c r="E426" s="2"/>
      <c r="F426" s="2"/>
      <c r="G426" s="2"/>
      <c r="H426" s="2"/>
      <c r="I426" s="2"/>
      <c r="J426" s="2"/>
      <c r="K426" s="5"/>
    </row>
    <row r="427" spans="2:11" ht="12.75">
      <c r="B427" s="2"/>
      <c r="C427" s="2"/>
      <c r="D427" s="2"/>
      <c r="E427" s="2"/>
      <c r="F427" s="2"/>
      <c r="G427" s="2"/>
      <c r="H427" s="2"/>
      <c r="I427" s="2"/>
      <c r="J427" s="2"/>
      <c r="K427" s="5"/>
    </row>
    <row r="428" spans="2:11" ht="12.75">
      <c r="B428" s="2"/>
      <c r="C428" s="2"/>
      <c r="D428" s="2"/>
      <c r="E428" s="2"/>
      <c r="F428" s="2"/>
      <c r="G428" s="2"/>
      <c r="H428" s="2"/>
      <c r="I428" s="2"/>
      <c r="J428" s="2"/>
      <c r="K428" s="5"/>
    </row>
    <row r="429" spans="2:11" ht="12.75">
      <c r="B429" s="2"/>
      <c r="C429" s="2"/>
      <c r="D429" s="2"/>
      <c r="E429" s="2"/>
      <c r="F429" s="2"/>
      <c r="G429" s="2"/>
      <c r="H429" s="2"/>
      <c r="I429" s="2"/>
      <c r="J429" s="2"/>
      <c r="K429" s="5"/>
    </row>
    <row r="430" spans="2:11" ht="12.75">
      <c r="B430" s="2"/>
      <c r="C430" s="2"/>
      <c r="D430" s="2"/>
      <c r="E430" s="2"/>
      <c r="F430" s="2"/>
      <c r="G430" s="2"/>
      <c r="H430" s="2"/>
      <c r="I430" s="2"/>
      <c r="J430" s="2"/>
      <c r="K430" s="5"/>
    </row>
    <row r="431" spans="2:11" ht="12.75">
      <c r="B431" s="2"/>
      <c r="C431" s="2"/>
      <c r="D431" s="2"/>
      <c r="E431" s="2"/>
      <c r="F431" s="2"/>
      <c r="G431" s="2"/>
      <c r="H431" s="2"/>
      <c r="I431" s="2"/>
      <c r="J431" s="2"/>
      <c r="K431" s="5"/>
    </row>
    <row r="432" spans="2:11" ht="12.75">
      <c r="B432" s="2"/>
      <c r="C432" s="2"/>
      <c r="D432" s="2"/>
      <c r="E432" s="2"/>
      <c r="F432" s="2"/>
      <c r="G432" s="2"/>
      <c r="H432" s="2"/>
      <c r="I432" s="2"/>
      <c r="J432" s="2"/>
      <c r="K432" s="5"/>
    </row>
    <row r="433" spans="2:11" ht="12.75">
      <c r="B433" s="2"/>
      <c r="C433" s="2"/>
      <c r="D433" s="2"/>
      <c r="E433" s="2"/>
      <c r="F433" s="2"/>
      <c r="G433" s="2"/>
      <c r="H433" s="2"/>
      <c r="I433" s="2"/>
      <c r="J433" s="2"/>
      <c r="K433" s="5"/>
    </row>
    <row r="434" spans="2:11" ht="12.75">
      <c r="B434" s="2"/>
      <c r="C434" s="2"/>
      <c r="D434" s="2"/>
      <c r="E434" s="2"/>
      <c r="F434" s="2"/>
      <c r="G434" s="2"/>
      <c r="H434" s="2"/>
      <c r="I434" s="2"/>
      <c r="J434" s="2"/>
      <c r="K434" s="5"/>
    </row>
    <row r="435" spans="2:11" ht="12.75">
      <c r="B435" s="2"/>
      <c r="C435" s="2"/>
      <c r="D435" s="2"/>
      <c r="E435" s="2"/>
      <c r="F435" s="2"/>
      <c r="G435" s="2"/>
      <c r="H435" s="2"/>
      <c r="I435" s="2"/>
      <c r="J435" s="2"/>
      <c r="K435" s="5"/>
    </row>
    <row r="436" spans="2:11" ht="12.75">
      <c r="B436" s="2"/>
      <c r="C436" s="2"/>
      <c r="D436" s="2"/>
      <c r="E436" s="2"/>
      <c r="F436" s="2"/>
      <c r="G436" s="2"/>
      <c r="H436" s="2"/>
      <c r="I436" s="2"/>
      <c r="J436" s="2"/>
      <c r="K436" s="5"/>
    </row>
    <row r="437" spans="2:11" ht="12.75">
      <c r="B437" s="2"/>
      <c r="C437" s="2"/>
      <c r="D437" s="2"/>
      <c r="E437" s="2"/>
      <c r="F437" s="2"/>
      <c r="G437" s="2"/>
      <c r="H437" s="2"/>
      <c r="I437" s="2"/>
      <c r="J437" s="2"/>
      <c r="K437" s="5"/>
    </row>
    <row r="438" spans="2:11" ht="12.75">
      <c r="B438" s="2"/>
      <c r="C438" s="2"/>
      <c r="D438" s="2"/>
      <c r="E438" s="2"/>
      <c r="F438" s="2"/>
      <c r="G438" s="2"/>
      <c r="H438" s="2"/>
      <c r="I438" s="2"/>
      <c r="J438" s="2"/>
      <c r="K438" s="5"/>
    </row>
    <row r="439" spans="2:11" ht="12.75">
      <c r="B439" s="2"/>
      <c r="C439" s="2"/>
      <c r="D439" s="2"/>
      <c r="E439" s="2"/>
      <c r="F439" s="2"/>
      <c r="G439" s="2"/>
      <c r="H439" s="2"/>
      <c r="I439" s="2"/>
      <c r="J439" s="2"/>
      <c r="K439" s="5"/>
    </row>
    <row r="440" spans="2:11" ht="12.75">
      <c r="B440" s="2"/>
      <c r="C440" s="2"/>
      <c r="D440" s="2"/>
      <c r="E440" s="2"/>
      <c r="F440" s="2"/>
      <c r="G440" s="2"/>
      <c r="H440" s="2"/>
      <c r="I440" s="2"/>
      <c r="J440" s="2"/>
      <c r="K440" s="5"/>
    </row>
    <row r="441" spans="2:11" ht="12.75">
      <c r="B441" s="2"/>
      <c r="C441" s="2"/>
      <c r="D441" s="2"/>
      <c r="E441" s="2"/>
      <c r="F441" s="2"/>
      <c r="G441" s="2"/>
      <c r="H441" s="2"/>
      <c r="I441" s="2"/>
      <c r="J441" s="2"/>
      <c r="K441" s="5"/>
    </row>
    <row r="442" spans="2:11" ht="12.75">
      <c r="B442" s="2"/>
      <c r="C442" s="2"/>
      <c r="D442" s="2"/>
      <c r="E442" s="2"/>
      <c r="F442" s="2"/>
      <c r="G442" s="2"/>
      <c r="H442" s="2"/>
      <c r="I442" s="2"/>
      <c r="J442" s="2"/>
      <c r="K442" s="5"/>
    </row>
    <row r="443" spans="2:11" ht="12.75">
      <c r="B443" s="2"/>
      <c r="C443" s="2"/>
      <c r="D443" s="2"/>
      <c r="E443" s="2"/>
      <c r="F443" s="2"/>
      <c r="G443" s="2"/>
      <c r="H443" s="2"/>
      <c r="I443" s="2"/>
      <c r="J443" s="2"/>
      <c r="K443" s="5"/>
    </row>
    <row r="444" spans="2:11" ht="12.75">
      <c r="B444" s="2"/>
      <c r="C444" s="2"/>
      <c r="D444" s="2"/>
      <c r="E444" s="2"/>
      <c r="F444" s="2"/>
      <c r="G444" s="2"/>
      <c r="H444" s="2"/>
      <c r="I444" s="2"/>
      <c r="J444" s="2"/>
      <c r="K444" s="5"/>
    </row>
    <row r="445" spans="2:11" ht="12.75">
      <c r="B445" s="2"/>
      <c r="C445" s="2"/>
      <c r="D445" s="2"/>
      <c r="E445" s="2"/>
      <c r="F445" s="2"/>
      <c r="G445" s="2"/>
      <c r="H445" s="2"/>
      <c r="I445" s="2"/>
      <c r="J445" s="2"/>
      <c r="K445" s="5"/>
    </row>
    <row r="446" spans="2:11" ht="12.75">
      <c r="B446" s="2"/>
      <c r="C446" s="2"/>
      <c r="D446" s="2"/>
      <c r="E446" s="2"/>
      <c r="F446" s="2"/>
      <c r="G446" s="2"/>
      <c r="H446" s="2"/>
      <c r="I446" s="2"/>
      <c r="J446" s="2"/>
      <c r="K446" s="5"/>
    </row>
    <row r="447" spans="2:11" ht="12.75">
      <c r="B447" s="2"/>
      <c r="C447" s="2"/>
      <c r="D447" s="2"/>
      <c r="E447" s="2"/>
      <c r="F447" s="2"/>
      <c r="G447" s="2"/>
      <c r="H447" s="2"/>
      <c r="I447" s="2"/>
      <c r="J447" s="2"/>
      <c r="K447" s="5"/>
    </row>
    <row r="448" spans="2:11" ht="12.75">
      <c r="B448" s="2"/>
      <c r="C448" s="2"/>
      <c r="D448" s="2"/>
      <c r="E448" s="2"/>
      <c r="F448" s="2"/>
      <c r="G448" s="2"/>
      <c r="H448" s="2"/>
      <c r="I448" s="2"/>
      <c r="J448" s="2"/>
      <c r="K448" s="5"/>
    </row>
    <row r="449" spans="2:11" ht="12.75">
      <c r="B449" s="2"/>
      <c r="C449" s="2"/>
      <c r="D449" s="2"/>
      <c r="E449" s="2"/>
      <c r="F449" s="2"/>
      <c r="G449" s="2"/>
      <c r="H449" s="2"/>
      <c r="I449" s="2"/>
      <c r="J449" s="2"/>
      <c r="K449" s="5"/>
    </row>
    <row r="450" spans="2:11" ht="12.75">
      <c r="B450" s="2"/>
      <c r="C450" s="2"/>
      <c r="D450" s="2"/>
      <c r="E450" s="2"/>
      <c r="F450" s="2"/>
      <c r="G450" s="2"/>
      <c r="H450" s="2"/>
      <c r="I450" s="2"/>
      <c r="J450" s="2"/>
      <c r="K450" s="5"/>
    </row>
    <row r="451" spans="2:11" ht="12.75">
      <c r="B451" s="2"/>
      <c r="C451" s="2"/>
      <c r="D451" s="2"/>
      <c r="E451" s="2"/>
      <c r="F451" s="2"/>
      <c r="G451" s="2"/>
      <c r="H451" s="2"/>
      <c r="I451" s="2"/>
      <c r="J451" s="2"/>
      <c r="K451" s="5"/>
    </row>
    <row r="452" spans="2:11" ht="12.75">
      <c r="B452" s="2"/>
      <c r="C452" s="2"/>
      <c r="D452" s="2"/>
      <c r="E452" s="2"/>
      <c r="F452" s="2"/>
      <c r="G452" s="2"/>
      <c r="H452" s="2"/>
      <c r="I452" s="2"/>
      <c r="J452" s="2"/>
      <c r="K452" s="5"/>
    </row>
    <row r="453" spans="2:11" ht="12.75">
      <c r="B453" s="2"/>
      <c r="C453" s="2"/>
      <c r="D453" s="2"/>
      <c r="E453" s="2"/>
      <c r="F453" s="2"/>
      <c r="G453" s="2"/>
      <c r="H453" s="2"/>
      <c r="I453" s="2"/>
      <c r="J453" s="2"/>
      <c r="K453" s="5"/>
    </row>
    <row r="454" spans="2:11" ht="12.75">
      <c r="B454" s="2"/>
      <c r="C454" s="2"/>
      <c r="D454" s="2"/>
      <c r="E454" s="2"/>
      <c r="F454" s="2"/>
      <c r="G454" s="2"/>
      <c r="H454" s="2"/>
      <c r="I454" s="2"/>
      <c r="J454" s="2"/>
      <c r="K454" s="5"/>
    </row>
    <row r="455" spans="2:11" ht="12.75">
      <c r="B455" s="2"/>
      <c r="C455" s="2"/>
      <c r="D455" s="2"/>
      <c r="E455" s="2"/>
      <c r="F455" s="2"/>
      <c r="G455" s="2"/>
      <c r="H455" s="2"/>
      <c r="I455" s="2"/>
      <c r="J455" s="2"/>
      <c r="K455" s="5"/>
    </row>
    <row r="456" spans="2:11" ht="12.75">
      <c r="B456" s="2"/>
      <c r="C456" s="2"/>
      <c r="D456" s="2"/>
      <c r="E456" s="2"/>
      <c r="F456" s="2"/>
      <c r="G456" s="2"/>
      <c r="H456" s="2"/>
      <c r="I456" s="2"/>
      <c r="J456" s="2"/>
      <c r="K456" s="5"/>
    </row>
    <row r="457" spans="2:11" ht="12.75">
      <c r="B457" s="2"/>
      <c r="C457" s="2"/>
      <c r="D457" s="2"/>
      <c r="E457" s="2"/>
      <c r="F457" s="2"/>
      <c r="G457" s="2"/>
      <c r="H457" s="2"/>
      <c r="I457" s="2"/>
      <c r="J457" s="2"/>
      <c r="K457" s="5"/>
    </row>
    <row r="458" spans="2:11" ht="12.75">
      <c r="B458" s="2"/>
      <c r="C458" s="2"/>
      <c r="D458" s="2"/>
      <c r="E458" s="2"/>
      <c r="F458" s="2"/>
      <c r="G458" s="2"/>
      <c r="H458" s="2"/>
      <c r="I458" s="2"/>
      <c r="J458" s="2"/>
      <c r="K458" s="5"/>
    </row>
    <row r="459" spans="2:11" ht="12.75">
      <c r="B459" s="2"/>
      <c r="C459" s="2"/>
      <c r="D459" s="2"/>
      <c r="E459" s="2"/>
      <c r="F459" s="2"/>
      <c r="G459" s="2"/>
      <c r="H459" s="2"/>
      <c r="I459" s="2"/>
      <c r="J459" s="2"/>
      <c r="K459" s="5"/>
    </row>
    <row r="460" spans="2:11" ht="12.75">
      <c r="B460" s="2"/>
      <c r="C460" s="2"/>
      <c r="D460" s="2"/>
      <c r="E460" s="2"/>
      <c r="F460" s="2"/>
      <c r="G460" s="2"/>
      <c r="H460" s="2"/>
      <c r="I460" s="2"/>
      <c r="J460" s="2"/>
      <c r="K460" s="5"/>
    </row>
    <row r="461" spans="2:11" ht="12.75">
      <c r="B461" s="2"/>
      <c r="C461" s="2"/>
      <c r="D461" s="2"/>
      <c r="E461" s="2"/>
      <c r="F461" s="2"/>
      <c r="G461" s="2"/>
      <c r="H461" s="2"/>
      <c r="I461" s="2"/>
      <c r="J461" s="2"/>
      <c r="K461" s="5"/>
    </row>
    <row r="462" spans="2:11" ht="12.75">
      <c r="B462" s="2"/>
      <c r="C462" s="2"/>
      <c r="D462" s="2"/>
      <c r="E462" s="2"/>
      <c r="F462" s="2"/>
      <c r="G462" s="2"/>
      <c r="H462" s="2"/>
      <c r="I462" s="2"/>
      <c r="J462" s="2"/>
      <c r="K462" s="5"/>
    </row>
    <row r="463" spans="2:11" ht="12.75">
      <c r="B463" s="2"/>
      <c r="C463" s="2"/>
      <c r="D463" s="2"/>
      <c r="E463" s="2"/>
      <c r="F463" s="2"/>
      <c r="G463" s="2"/>
      <c r="H463" s="2"/>
      <c r="I463" s="2"/>
      <c r="J463" s="2"/>
      <c r="K463" s="5"/>
    </row>
    <row r="464" spans="2:11" ht="12.75">
      <c r="B464" s="2"/>
      <c r="C464" s="2"/>
      <c r="D464" s="2"/>
      <c r="E464" s="2"/>
      <c r="F464" s="2"/>
      <c r="G464" s="2"/>
      <c r="H464" s="2"/>
      <c r="I464" s="2"/>
      <c r="J464" s="2"/>
      <c r="K464" s="5"/>
    </row>
    <row r="465" spans="2:11" ht="12.75">
      <c r="B465" s="2"/>
      <c r="C465" s="2"/>
      <c r="D465" s="2"/>
      <c r="E465" s="2"/>
      <c r="F465" s="2"/>
      <c r="G465" s="2"/>
      <c r="H465" s="2"/>
      <c r="I465" s="2"/>
      <c r="J465" s="2"/>
      <c r="K465" s="5"/>
    </row>
    <row r="466" spans="2:11" ht="12.75">
      <c r="B466" s="2"/>
      <c r="C466" s="2"/>
      <c r="D466" s="2"/>
      <c r="E466" s="2"/>
      <c r="F466" s="2"/>
      <c r="G466" s="2"/>
      <c r="H466" s="2"/>
      <c r="I466" s="2"/>
      <c r="J466" s="2"/>
      <c r="K466" s="5"/>
    </row>
    <row r="467" spans="2:11" ht="12.75">
      <c r="B467" s="2"/>
      <c r="C467" s="2"/>
      <c r="D467" s="2"/>
      <c r="E467" s="2"/>
      <c r="F467" s="2"/>
      <c r="G467" s="2"/>
      <c r="H467" s="2"/>
      <c r="I467" s="2"/>
      <c r="J467" s="2"/>
      <c r="K467" s="5"/>
    </row>
    <row r="468" spans="2:11" ht="12.75">
      <c r="B468" s="2"/>
      <c r="C468" s="2"/>
      <c r="D468" s="2"/>
      <c r="E468" s="2"/>
      <c r="F468" s="2"/>
      <c r="G468" s="2"/>
      <c r="H468" s="2"/>
      <c r="I468" s="2"/>
      <c r="J468" s="2"/>
      <c r="K468" s="5"/>
    </row>
    <row r="469" spans="2:11" ht="12.75">
      <c r="B469" s="2"/>
      <c r="C469" s="2"/>
      <c r="D469" s="2"/>
      <c r="E469" s="2"/>
      <c r="F469" s="2"/>
      <c r="G469" s="2"/>
      <c r="H469" s="2"/>
      <c r="I469" s="2"/>
      <c r="J469" s="2"/>
      <c r="K469" s="5"/>
    </row>
    <row r="470" spans="2:11" ht="12.75">
      <c r="B470" s="2"/>
      <c r="C470" s="2"/>
      <c r="D470" s="2"/>
      <c r="E470" s="2"/>
      <c r="F470" s="2"/>
      <c r="G470" s="2"/>
      <c r="H470" s="2"/>
      <c r="I470" s="2"/>
      <c r="J470" s="2"/>
      <c r="K470" s="5"/>
    </row>
    <row r="471" spans="2:11" ht="12.75">
      <c r="B471" s="2"/>
      <c r="C471" s="2"/>
      <c r="D471" s="2"/>
      <c r="E471" s="2"/>
      <c r="F471" s="2"/>
      <c r="G471" s="2"/>
      <c r="H471" s="2"/>
      <c r="I471" s="2"/>
      <c r="J471" s="2"/>
      <c r="K471" s="5"/>
    </row>
    <row r="472" spans="2:11" ht="12.75">
      <c r="B472" s="2"/>
      <c r="C472" s="2"/>
      <c r="D472" s="2"/>
      <c r="E472" s="2"/>
      <c r="F472" s="2"/>
      <c r="G472" s="2"/>
      <c r="H472" s="2"/>
      <c r="I472" s="2"/>
      <c r="J472" s="2"/>
      <c r="K472" s="5"/>
    </row>
    <row r="473" spans="2:11" ht="12.75">
      <c r="B473" s="2"/>
      <c r="C473" s="2"/>
      <c r="D473" s="2"/>
      <c r="E473" s="2"/>
      <c r="F473" s="2"/>
      <c r="G473" s="2"/>
      <c r="H473" s="2"/>
      <c r="I473" s="2"/>
      <c r="J473" s="2"/>
      <c r="K473" s="5"/>
    </row>
    <row r="474" spans="2:11" ht="12.75">
      <c r="B474" s="2"/>
      <c r="C474" s="2"/>
      <c r="D474" s="2"/>
      <c r="E474" s="2"/>
      <c r="F474" s="2"/>
      <c r="G474" s="2"/>
      <c r="H474" s="2"/>
      <c r="I474" s="2"/>
      <c r="J474" s="2"/>
      <c r="K474" s="5"/>
    </row>
    <row r="475" spans="2:11" ht="12.75">
      <c r="B475" s="2"/>
      <c r="C475" s="2"/>
      <c r="D475" s="2"/>
      <c r="E475" s="2"/>
      <c r="F475" s="2"/>
      <c r="G475" s="2"/>
      <c r="H475" s="2"/>
      <c r="I475" s="2"/>
      <c r="J475" s="2"/>
      <c r="K475" s="5"/>
    </row>
    <row r="476" spans="2:11" ht="12.75">
      <c r="B476" s="2"/>
      <c r="C476" s="2"/>
      <c r="D476" s="2"/>
      <c r="E476" s="2"/>
      <c r="F476" s="2"/>
      <c r="G476" s="2"/>
      <c r="H476" s="2"/>
      <c r="I476" s="2"/>
      <c r="J476" s="2"/>
      <c r="K476" s="5"/>
    </row>
    <row r="477" spans="2:11" ht="12.75">
      <c r="B477" s="2"/>
      <c r="C477" s="2"/>
      <c r="D477" s="2"/>
      <c r="E477" s="2"/>
      <c r="F477" s="2"/>
      <c r="G477" s="2"/>
      <c r="H477" s="2"/>
      <c r="I477" s="2"/>
      <c r="J477" s="2"/>
      <c r="K477" s="5"/>
    </row>
    <row r="478" spans="2:11" ht="12.75">
      <c r="B478" s="2"/>
      <c r="C478" s="2"/>
      <c r="D478" s="2"/>
      <c r="E478" s="2"/>
      <c r="F478" s="2"/>
      <c r="G478" s="2"/>
      <c r="H478" s="2"/>
      <c r="I478" s="2"/>
      <c r="J478" s="2"/>
      <c r="K478" s="5"/>
    </row>
    <row r="479" spans="2:11" ht="12.75">
      <c r="B479" s="2"/>
      <c r="C479" s="2"/>
      <c r="D479" s="2"/>
      <c r="E479" s="2"/>
      <c r="F479" s="2"/>
      <c r="G479" s="2"/>
      <c r="H479" s="2"/>
      <c r="I479" s="2"/>
      <c r="J479" s="2"/>
      <c r="K479" s="5"/>
    </row>
    <row r="480" spans="2:11" ht="12.75">
      <c r="B480" s="2"/>
      <c r="C480" s="2"/>
      <c r="D480" s="2"/>
      <c r="E480" s="2"/>
      <c r="F480" s="2"/>
      <c r="G480" s="2"/>
      <c r="H480" s="2"/>
      <c r="I480" s="2"/>
      <c r="J480" s="2"/>
      <c r="K480" s="5"/>
    </row>
    <row r="481" spans="2:11" ht="12.75">
      <c r="B481" s="2"/>
      <c r="C481" s="2"/>
      <c r="D481" s="2"/>
      <c r="E481" s="2"/>
      <c r="F481" s="2"/>
      <c r="G481" s="2"/>
      <c r="H481" s="2"/>
      <c r="I481" s="2"/>
      <c r="J481" s="2"/>
      <c r="K481" s="5"/>
    </row>
    <row r="482" spans="2:11" ht="12.75">
      <c r="B482" s="2"/>
      <c r="C482" s="2"/>
      <c r="D482" s="2"/>
      <c r="E482" s="2"/>
      <c r="F482" s="2"/>
      <c r="G482" s="2"/>
      <c r="H482" s="2"/>
      <c r="I482" s="2"/>
      <c r="J482" s="2"/>
      <c r="K482" s="5"/>
    </row>
    <row r="483" spans="2:11" ht="12.75">
      <c r="B483" s="2"/>
      <c r="C483" s="2"/>
      <c r="D483" s="2"/>
      <c r="E483" s="2"/>
      <c r="F483" s="2"/>
      <c r="G483" s="2"/>
      <c r="H483" s="2"/>
      <c r="I483" s="2"/>
      <c r="J483" s="2"/>
      <c r="K483" s="5"/>
    </row>
    <row r="484" spans="2:11" ht="12.75">
      <c r="B484" s="2"/>
      <c r="C484" s="2"/>
      <c r="D484" s="2"/>
      <c r="E484" s="2"/>
      <c r="F484" s="2"/>
      <c r="G484" s="2"/>
      <c r="H484" s="2"/>
      <c r="I484" s="2"/>
      <c r="J484" s="2"/>
      <c r="K484" s="5"/>
    </row>
    <row r="485" spans="2:11" ht="12.75">
      <c r="B485" s="2"/>
      <c r="C485" s="2"/>
      <c r="D485" s="2"/>
      <c r="E485" s="2"/>
      <c r="F485" s="2"/>
      <c r="G485" s="2"/>
      <c r="H485" s="2"/>
      <c r="I485" s="2"/>
      <c r="J485" s="2"/>
      <c r="K485" s="5"/>
    </row>
    <row r="486" spans="2:11" ht="12.75">
      <c r="B486" s="2"/>
      <c r="C486" s="2"/>
      <c r="D486" s="2"/>
      <c r="E486" s="2"/>
      <c r="F486" s="2"/>
      <c r="G486" s="2"/>
      <c r="H486" s="2"/>
      <c r="I486" s="2"/>
      <c r="J486" s="2"/>
      <c r="K486" s="5"/>
    </row>
    <row r="487" spans="2:11" ht="12.75">
      <c r="B487" s="2"/>
      <c r="C487" s="2"/>
      <c r="D487" s="2"/>
      <c r="E487" s="2"/>
      <c r="F487" s="2"/>
      <c r="G487" s="2"/>
      <c r="H487" s="2"/>
      <c r="I487" s="2"/>
      <c r="J487" s="2"/>
      <c r="K487" s="5"/>
    </row>
    <row r="488" spans="2:11" ht="12.75">
      <c r="B488" s="2"/>
      <c r="C488" s="2"/>
      <c r="D488" s="2"/>
      <c r="E488" s="2"/>
      <c r="F488" s="2"/>
      <c r="G488" s="2"/>
      <c r="H488" s="2"/>
      <c r="I488" s="2"/>
      <c r="J488" s="2"/>
      <c r="K488" s="5"/>
    </row>
    <row r="489" spans="2:11" ht="12.75">
      <c r="B489" s="2"/>
      <c r="C489" s="2"/>
      <c r="D489" s="2"/>
      <c r="E489" s="2"/>
      <c r="F489" s="2"/>
      <c r="G489" s="2"/>
      <c r="H489" s="2"/>
      <c r="I489" s="2"/>
      <c r="J489" s="2"/>
      <c r="K489" s="5"/>
    </row>
    <row r="490" spans="2:11" ht="12.75">
      <c r="B490" s="2"/>
      <c r="C490" s="2"/>
      <c r="D490" s="2"/>
      <c r="E490" s="2"/>
      <c r="F490" s="2"/>
      <c r="G490" s="2"/>
      <c r="H490" s="2"/>
      <c r="I490" s="2"/>
      <c r="J490" s="2"/>
      <c r="K490" s="5"/>
    </row>
    <row r="491" spans="2:11" ht="12.75">
      <c r="B491" s="2"/>
      <c r="C491" s="2"/>
      <c r="D491" s="2"/>
      <c r="E491" s="2"/>
      <c r="F491" s="2"/>
      <c r="G491" s="2"/>
      <c r="H491" s="2"/>
      <c r="I491" s="2"/>
      <c r="J491" s="2"/>
      <c r="K491" s="5"/>
    </row>
    <row r="492" spans="2:11" ht="12.75">
      <c r="B492" s="2"/>
      <c r="C492" s="2"/>
      <c r="D492" s="2"/>
      <c r="E492" s="2"/>
      <c r="F492" s="2"/>
      <c r="G492" s="2"/>
      <c r="H492" s="2"/>
      <c r="I492" s="2"/>
      <c r="J492" s="2"/>
      <c r="K492" s="5"/>
    </row>
    <row r="493" spans="2:11" ht="12.75">
      <c r="B493" s="2"/>
      <c r="C493" s="2"/>
      <c r="D493" s="2"/>
      <c r="E493" s="2"/>
      <c r="F493" s="2"/>
      <c r="G493" s="2"/>
      <c r="H493" s="2"/>
      <c r="I493" s="2"/>
      <c r="J493" s="2"/>
      <c r="K493" s="5"/>
    </row>
    <row r="494" spans="2:11" ht="12.75">
      <c r="B494" s="2"/>
      <c r="C494" s="2"/>
      <c r="D494" s="2"/>
      <c r="E494" s="2"/>
      <c r="F494" s="2"/>
      <c r="G494" s="2"/>
      <c r="H494" s="2"/>
      <c r="I494" s="2"/>
      <c r="J494" s="2"/>
      <c r="K494" s="5"/>
    </row>
    <row r="495" spans="2:11" ht="12.75">
      <c r="B495" s="2"/>
      <c r="C495" s="2"/>
      <c r="D495" s="2"/>
      <c r="E495" s="2"/>
      <c r="F495" s="2"/>
      <c r="G495" s="2"/>
      <c r="H495" s="2"/>
      <c r="I495" s="2"/>
      <c r="J495" s="2"/>
      <c r="K495" s="5"/>
    </row>
    <row r="496" spans="2:11" ht="12.75">
      <c r="B496" s="2"/>
      <c r="C496" s="2"/>
      <c r="D496" s="2"/>
      <c r="E496" s="2"/>
      <c r="F496" s="2"/>
      <c r="G496" s="2"/>
      <c r="H496" s="2"/>
      <c r="I496" s="2"/>
      <c r="J496" s="2"/>
      <c r="K496" s="5"/>
    </row>
    <row r="497" spans="2:11" ht="12.75">
      <c r="B497" s="2"/>
      <c r="C497" s="2"/>
      <c r="D497" s="2"/>
      <c r="E497" s="2"/>
      <c r="F497" s="2"/>
      <c r="G497" s="2"/>
      <c r="H497" s="2"/>
      <c r="I497" s="2"/>
      <c r="J497" s="2"/>
      <c r="K497" s="5"/>
    </row>
    <row r="498" spans="2:11" ht="12.75">
      <c r="B498" s="2"/>
      <c r="C498" s="2"/>
      <c r="D498" s="2"/>
      <c r="E498" s="2"/>
      <c r="F498" s="2"/>
      <c r="G498" s="2"/>
      <c r="H498" s="2"/>
      <c r="I498" s="2"/>
      <c r="J498" s="2"/>
      <c r="K498" s="5"/>
    </row>
    <row r="499" spans="2:11" ht="12.75">
      <c r="B499" s="2"/>
      <c r="C499" s="2"/>
      <c r="D499" s="2"/>
      <c r="E499" s="2"/>
      <c r="F499" s="2"/>
      <c r="G499" s="2"/>
      <c r="H499" s="2"/>
      <c r="I499" s="2"/>
      <c r="J499" s="2"/>
      <c r="K499" s="5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2"/>
      <c r="K500" s="5"/>
    </row>
    <row r="501" spans="2:11" ht="12.75">
      <c r="B501" s="2"/>
      <c r="C501" s="2"/>
      <c r="D501" s="2"/>
      <c r="E501" s="2"/>
      <c r="F501" s="2"/>
      <c r="G501" s="2"/>
      <c r="H501" s="2"/>
      <c r="I501" s="2"/>
      <c r="J501" s="2"/>
      <c r="K501" s="5"/>
    </row>
    <row r="502" spans="2:11" ht="12.75">
      <c r="B502" s="2"/>
      <c r="C502" s="2"/>
      <c r="D502" s="2"/>
      <c r="E502" s="2"/>
      <c r="F502" s="2"/>
      <c r="G502" s="2"/>
      <c r="H502" s="2"/>
      <c r="I502" s="2"/>
      <c r="J502" s="2"/>
      <c r="K502" s="5"/>
    </row>
    <row r="503" spans="2:11" ht="12.75">
      <c r="B503" s="2"/>
      <c r="C503" s="2"/>
      <c r="D503" s="2"/>
      <c r="E503" s="2"/>
      <c r="F503" s="2"/>
      <c r="G503" s="2"/>
      <c r="H503" s="2"/>
      <c r="I503" s="2"/>
      <c r="J503" s="2"/>
      <c r="K503" s="5"/>
    </row>
    <row r="504" spans="2:11" ht="12.75">
      <c r="B504" s="2"/>
      <c r="C504" s="2"/>
      <c r="D504" s="2"/>
      <c r="E504" s="2"/>
      <c r="F504" s="2"/>
      <c r="G504" s="2"/>
      <c r="H504" s="2"/>
      <c r="I504" s="2"/>
      <c r="J504" s="2"/>
      <c r="K504" s="5"/>
    </row>
    <row r="505" spans="2:11" ht="12.75">
      <c r="B505" s="2"/>
      <c r="C505" s="2"/>
      <c r="D505" s="2"/>
      <c r="E505" s="2"/>
      <c r="F505" s="2"/>
      <c r="G505" s="2"/>
      <c r="H505" s="2"/>
      <c r="I505" s="2"/>
      <c r="J505" s="2"/>
      <c r="K505" s="5"/>
    </row>
    <row r="506" spans="2:11" ht="12.75">
      <c r="B506" s="2"/>
      <c r="C506" s="2"/>
      <c r="D506" s="2"/>
      <c r="E506" s="2"/>
      <c r="F506" s="2"/>
      <c r="G506" s="2"/>
      <c r="H506" s="2"/>
      <c r="I506" s="2"/>
      <c r="J506" s="2"/>
      <c r="K506" s="5"/>
    </row>
    <row r="507" spans="2:11" ht="12.75">
      <c r="B507" s="2"/>
      <c r="C507" s="2"/>
      <c r="D507" s="2"/>
      <c r="E507" s="2"/>
      <c r="F507" s="2"/>
      <c r="G507" s="2"/>
      <c r="H507" s="2"/>
      <c r="I507" s="2"/>
      <c r="J507" s="2"/>
      <c r="K507" s="5"/>
    </row>
    <row r="508" spans="2:11" ht="12.75">
      <c r="B508" s="2"/>
      <c r="C508" s="2"/>
      <c r="D508" s="2"/>
      <c r="E508" s="2"/>
      <c r="F508" s="2"/>
      <c r="G508" s="2"/>
      <c r="H508" s="2"/>
      <c r="I508" s="2"/>
      <c r="J508" s="2"/>
      <c r="K508" s="5"/>
    </row>
    <row r="509" spans="2:11" ht="12.75">
      <c r="B509" s="2"/>
      <c r="C509" s="2"/>
      <c r="D509" s="2"/>
      <c r="E509" s="2"/>
      <c r="F509" s="2"/>
      <c r="G509" s="2"/>
      <c r="H509" s="2"/>
      <c r="I509" s="2"/>
      <c r="J509" s="2"/>
      <c r="K509" s="5"/>
    </row>
    <row r="510" spans="2:11" ht="12.75">
      <c r="B510" s="2"/>
      <c r="C510" s="2"/>
      <c r="D510" s="2"/>
      <c r="E510" s="2"/>
      <c r="F510" s="2"/>
      <c r="G510" s="2"/>
      <c r="H510" s="2"/>
      <c r="I510" s="2"/>
      <c r="J510" s="2"/>
      <c r="K510" s="5"/>
    </row>
    <row r="511" spans="2:11" ht="12.75">
      <c r="B511" s="2"/>
      <c r="C511" s="2"/>
      <c r="D511" s="2"/>
      <c r="E511" s="2"/>
      <c r="F511" s="2"/>
      <c r="G511" s="2"/>
      <c r="H511" s="2"/>
      <c r="I511" s="2"/>
      <c r="J511" s="2"/>
      <c r="K511" s="5"/>
    </row>
    <row r="512" spans="2:11" ht="12.75">
      <c r="B512" s="2"/>
      <c r="C512" s="2"/>
      <c r="D512" s="2"/>
      <c r="E512" s="2"/>
      <c r="F512" s="2"/>
      <c r="G512" s="2"/>
      <c r="H512" s="2"/>
      <c r="I512" s="2"/>
      <c r="J512" s="2"/>
      <c r="K512" s="5"/>
    </row>
    <row r="513" spans="2:11" ht="12.75">
      <c r="B513" s="2"/>
      <c r="C513" s="2"/>
      <c r="D513" s="2"/>
      <c r="E513" s="2"/>
      <c r="F513" s="2"/>
      <c r="G513" s="2"/>
      <c r="H513" s="2"/>
      <c r="I513" s="2"/>
      <c r="J513" s="2"/>
      <c r="K513" s="5"/>
    </row>
    <row r="514" spans="2:11" ht="12.75">
      <c r="B514" s="2"/>
      <c r="C514" s="2"/>
      <c r="D514" s="2"/>
      <c r="E514" s="2"/>
      <c r="F514" s="2"/>
      <c r="G514" s="2"/>
      <c r="H514" s="2"/>
      <c r="I514" s="2"/>
      <c r="J514" s="2"/>
      <c r="K514" s="5"/>
    </row>
    <row r="515" spans="2:11" ht="12.75">
      <c r="B515" s="2"/>
      <c r="C515" s="2"/>
      <c r="D515" s="2"/>
      <c r="E515" s="2"/>
      <c r="F515" s="2"/>
      <c r="G515" s="2"/>
      <c r="H515" s="2"/>
      <c r="I515" s="2"/>
      <c r="J515" s="2"/>
      <c r="K515" s="5"/>
    </row>
    <row r="516" spans="2:11" ht="12.75">
      <c r="B516" s="2"/>
      <c r="C516" s="2"/>
      <c r="D516" s="2"/>
      <c r="E516" s="2"/>
      <c r="F516" s="2"/>
      <c r="G516" s="2"/>
      <c r="H516" s="2"/>
      <c r="I516" s="2"/>
      <c r="J516" s="2"/>
      <c r="K516" s="5"/>
    </row>
    <row r="517" spans="2:11" ht="12.75">
      <c r="B517" s="2"/>
      <c r="C517" s="2"/>
      <c r="D517" s="2"/>
      <c r="E517" s="2"/>
      <c r="F517" s="2"/>
      <c r="G517" s="2"/>
      <c r="H517" s="2"/>
      <c r="I517" s="2"/>
      <c r="J517" s="2"/>
      <c r="K517" s="5"/>
    </row>
    <row r="518" spans="2:11" ht="12.75">
      <c r="B518" s="2"/>
      <c r="C518" s="2"/>
      <c r="D518" s="2"/>
      <c r="E518" s="2"/>
      <c r="F518" s="2"/>
      <c r="G518" s="2"/>
      <c r="H518" s="2"/>
      <c r="I518" s="2"/>
      <c r="J518" s="2"/>
      <c r="K518" s="5"/>
    </row>
    <row r="519" spans="2:11" ht="12.75">
      <c r="B519" s="2"/>
      <c r="C519" s="2"/>
      <c r="D519" s="2"/>
      <c r="E519" s="2"/>
      <c r="F519" s="2"/>
      <c r="G519" s="2"/>
      <c r="H519" s="2"/>
      <c r="I519" s="2"/>
      <c r="J519" s="2"/>
      <c r="K519" s="5"/>
    </row>
    <row r="520" spans="2:11" ht="12.75">
      <c r="B520" s="2"/>
      <c r="C520" s="2"/>
      <c r="D520" s="2"/>
      <c r="E520" s="2"/>
      <c r="F520" s="2"/>
      <c r="G520" s="2"/>
      <c r="H520" s="2"/>
      <c r="I520" s="2"/>
      <c r="J520" s="2"/>
      <c r="K520" s="5"/>
    </row>
    <row r="521" spans="2:11" ht="12.75">
      <c r="B521" s="2"/>
      <c r="C521" s="2"/>
      <c r="D521" s="2"/>
      <c r="E521" s="2"/>
      <c r="F521" s="2"/>
      <c r="G521" s="2"/>
      <c r="H521" s="2"/>
      <c r="I521" s="2"/>
      <c r="J521" s="2"/>
      <c r="K521" s="5"/>
    </row>
    <row r="522" spans="2:11" ht="12.75">
      <c r="B522" s="2"/>
      <c r="C522" s="2"/>
      <c r="D522" s="2"/>
      <c r="E522" s="2"/>
      <c r="F522" s="2"/>
      <c r="G522" s="2"/>
      <c r="H522" s="2"/>
      <c r="I522" s="2"/>
      <c r="J522" s="2"/>
      <c r="K522" s="5"/>
    </row>
    <row r="523" spans="2:11" ht="12.75">
      <c r="B523" s="2"/>
      <c r="C523" s="2"/>
      <c r="D523" s="2"/>
      <c r="E523" s="2"/>
      <c r="F523" s="2"/>
      <c r="G523" s="2"/>
      <c r="H523" s="2"/>
      <c r="I523" s="2"/>
      <c r="J523" s="2"/>
      <c r="K523" s="5"/>
    </row>
    <row r="524" spans="2:11" ht="12.75">
      <c r="B524" s="2"/>
      <c r="C524" s="2"/>
      <c r="D524" s="2"/>
      <c r="E524" s="2"/>
      <c r="F524" s="2"/>
      <c r="G524" s="2"/>
      <c r="H524" s="2"/>
      <c r="I524" s="2"/>
      <c r="J524" s="2"/>
      <c r="K524" s="5"/>
    </row>
    <row r="525" spans="2:11" ht="12.75">
      <c r="B525" s="2"/>
      <c r="C525" s="2"/>
      <c r="D525" s="2"/>
      <c r="E525" s="2"/>
      <c r="F525" s="2"/>
      <c r="G525" s="2"/>
      <c r="H525" s="2"/>
      <c r="I525" s="2"/>
      <c r="J525" s="2"/>
      <c r="K525" s="5"/>
    </row>
    <row r="526" spans="2:11" ht="12.75">
      <c r="B526" s="2"/>
      <c r="C526" s="2"/>
      <c r="D526" s="2"/>
      <c r="E526" s="2"/>
      <c r="F526" s="2"/>
      <c r="G526" s="2"/>
      <c r="H526" s="2"/>
      <c r="I526" s="2"/>
      <c r="J526" s="2"/>
      <c r="K526" s="5"/>
    </row>
    <row r="527" spans="2:11" ht="12.75">
      <c r="B527" s="2"/>
      <c r="C527" s="2"/>
      <c r="D527" s="2"/>
      <c r="E527" s="2"/>
      <c r="F527" s="2"/>
      <c r="G527" s="2"/>
      <c r="H527" s="2"/>
      <c r="I527" s="2"/>
      <c r="J527" s="2"/>
      <c r="K527" s="5"/>
    </row>
    <row r="528" spans="2:11" ht="12.75">
      <c r="B528" s="2"/>
      <c r="C528" s="2"/>
      <c r="D528" s="2"/>
      <c r="E528" s="2"/>
      <c r="F528" s="2"/>
      <c r="G528" s="2"/>
      <c r="H528" s="2"/>
      <c r="I528" s="2"/>
      <c r="J528" s="2"/>
      <c r="K528" s="5"/>
    </row>
    <row r="529" spans="2:11" ht="12.75">
      <c r="B529" s="2"/>
      <c r="C529" s="2"/>
      <c r="D529" s="2"/>
      <c r="E529" s="2"/>
      <c r="F529" s="2"/>
      <c r="G529" s="2"/>
      <c r="H529" s="2"/>
      <c r="I529" s="2"/>
      <c r="J529" s="2"/>
      <c r="K529" s="5"/>
    </row>
    <row r="530" spans="2:11" ht="12.75">
      <c r="B530" s="2"/>
      <c r="C530" s="2"/>
      <c r="D530" s="2"/>
      <c r="E530" s="2"/>
      <c r="F530" s="2"/>
      <c r="G530" s="2"/>
      <c r="H530" s="2"/>
      <c r="I530" s="2"/>
      <c r="J530" s="2"/>
      <c r="K530" s="5"/>
    </row>
    <row r="531" spans="2:11" ht="12.75">
      <c r="B531" s="2"/>
      <c r="C531" s="2"/>
      <c r="D531" s="2"/>
      <c r="E531" s="2"/>
      <c r="F531" s="2"/>
      <c r="G531" s="2"/>
      <c r="H531" s="2"/>
      <c r="I531" s="2"/>
      <c r="J531" s="2"/>
      <c r="K531" s="5"/>
    </row>
    <row r="532" spans="2:11" ht="12.75">
      <c r="B532" s="2"/>
      <c r="C532" s="2"/>
      <c r="D532" s="2"/>
      <c r="E532" s="2"/>
      <c r="F532" s="2"/>
      <c r="G532" s="2"/>
      <c r="H532" s="2"/>
      <c r="I532" s="2"/>
      <c r="J532" s="2"/>
      <c r="K532" s="5"/>
    </row>
    <row r="533" spans="2:11" ht="12.75">
      <c r="B533" s="2"/>
      <c r="C533" s="2"/>
      <c r="D533" s="2"/>
      <c r="E533" s="2"/>
      <c r="F533" s="2"/>
      <c r="G533" s="2"/>
      <c r="H533" s="2"/>
      <c r="I533" s="2"/>
      <c r="J533" s="2"/>
      <c r="K533" s="5"/>
    </row>
    <row r="534" spans="2:11" ht="12.75">
      <c r="B534" s="2"/>
      <c r="C534" s="2"/>
      <c r="D534" s="2"/>
      <c r="E534" s="2"/>
      <c r="F534" s="2"/>
      <c r="G534" s="2"/>
      <c r="H534" s="2"/>
      <c r="I534" s="2"/>
      <c r="J534" s="2"/>
      <c r="K534" s="5"/>
    </row>
    <row r="535" spans="2:11" ht="12.75">
      <c r="B535" s="2"/>
      <c r="C535" s="2"/>
      <c r="D535" s="2"/>
      <c r="E535" s="2"/>
      <c r="F535" s="2"/>
      <c r="G535" s="2"/>
      <c r="H535" s="2"/>
      <c r="I535" s="2"/>
      <c r="J535" s="2"/>
      <c r="K535" s="5"/>
    </row>
    <row r="536" spans="2:11" ht="12.75">
      <c r="B536" s="2"/>
      <c r="C536" s="2"/>
      <c r="D536" s="2"/>
      <c r="E536" s="2"/>
      <c r="F536" s="2"/>
      <c r="G536" s="2"/>
      <c r="H536" s="2"/>
      <c r="I536" s="2"/>
      <c r="J536" s="2"/>
      <c r="K536" s="5"/>
    </row>
    <row r="537" spans="2:11" ht="12.75">
      <c r="B537" s="2"/>
      <c r="C537" s="2"/>
      <c r="D537" s="2"/>
      <c r="E537" s="2"/>
      <c r="F537" s="2"/>
      <c r="G537" s="2"/>
      <c r="H537" s="2"/>
      <c r="I537" s="2"/>
      <c r="J537" s="2"/>
      <c r="K537" s="5"/>
    </row>
    <row r="538" spans="2:11" ht="12.75">
      <c r="B538" s="2"/>
      <c r="C538" s="2"/>
      <c r="D538" s="2"/>
      <c r="E538" s="2"/>
      <c r="F538" s="2"/>
      <c r="G538" s="2"/>
      <c r="H538" s="2"/>
      <c r="I538" s="2"/>
      <c r="J538" s="2"/>
      <c r="K538" s="5"/>
    </row>
    <row r="539" spans="2:11" ht="12.75">
      <c r="B539" s="2"/>
      <c r="C539" s="2"/>
      <c r="D539" s="2"/>
      <c r="E539" s="2"/>
      <c r="F539" s="2"/>
      <c r="G539" s="2"/>
      <c r="H539" s="2"/>
      <c r="I539" s="2"/>
      <c r="J539" s="2"/>
      <c r="K539" s="5"/>
    </row>
    <row r="540" spans="2:11" ht="12.75">
      <c r="B540" s="2"/>
      <c r="C540" s="2"/>
      <c r="D540" s="2"/>
      <c r="E540" s="2"/>
      <c r="F540" s="2"/>
      <c r="G540" s="2"/>
      <c r="H540" s="2"/>
      <c r="I540" s="2"/>
      <c r="J540" s="2"/>
      <c r="K540" s="5"/>
    </row>
    <row r="541" spans="2:11" ht="12.75">
      <c r="B541" s="2"/>
      <c r="C541" s="2"/>
      <c r="D541" s="2"/>
      <c r="E541" s="2"/>
      <c r="F541" s="2"/>
      <c r="G541" s="2"/>
      <c r="H541" s="2"/>
      <c r="I541" s="2"/>
      <c r="J541" s="2"/>
      <c r="K541" s="5"/>
    </row>
    <row r="542" spans="2:11" ht="12.75">
      <c r="B542" s="2"/>
      <c r="C542" s="2"/>
      <c r="D542" s="2"/>
      <c r="E542" s="2"/>
      <c r="F542" s="2"/>
      <c r="G542" s="2"/>
      <c r="H542" s="2"/>
      <c r="I542" s="2"/>
      <c r="J542" s="2"/>
      <c r="K542" s="5"/>
    </row>
    <row r="543" spans="2:11" ht="12.75">
      <c r="B543" s="2"/>
      <c r="C543" s="2"/>
      <c r="D543" s="2"/>
      <c r="E543" s="2"/>
      <c r="F543" s="2"/>
      <c r="G543" s="2"/>
      <c r="H543" s="2"/>
      <c r="I543" s="2"/>
      <c r="J543" s="2"/>
      <c r="K543" s="5"/>
    </row>
    <row r="544" spans="2:11" ht="12.75">
      <c r="B544" s="2"/>
      <c r="C544" s="2"/>
      <c r="D544" s="2"/>
      <c r="E544" s="2"/>
      <c r="F544" s="2"/>
      <c r="G544" s="2"/>
      <c r="H544" s="2"/>
      <c r="I544" s="2"/>
      <c r="J544" s="2"/>
      <c r="K544" s="5"/>
    </row>
    <row r="545" spans="2:11" ht="12.75">
      <c r="B545" s="2"/>
      <c r="C545" s="2"/>
      <c r="D545" s="2"/>
      <c r="E545" s="2"/>
      <c r="F545" s="2"/>
      <c r="G545" s="2"/>
      <c r="H545" s="2"/>
      <c r="I545" s="2"/>
      <c r="J545" s="2"/>
      <c r="K545" s="5"/>
    </row>
    <row r="546" spans="2:11" ht="12.75">
      <c r="B546" s="2"/>
      <c r="C546" s="2"/>
      <c r="D546" s="2"/>
      <c r="E546" s="2"/>
      <c r="F546" s="2"/>
      <c r="G546" s="2"/>
      <c r="H546" s="2"/>
      <c r="I546" s="2"/>
      <c r="J546" s="2"/>
      <c r="K546" s="5"/>
    </row>
    <row r="547" spans="2:11" ht="12.75">
      <c r="B547" s="2"/>
      <c r="C547" s="2"/>
      <c r="D547" s="2"/>
      <c r="E547" s="2"/>
      <c r="F547" s="2"/>
      <c r="G547" s="2"/>
      <c r="H547" s="2"/>
      <c r="I547" s="2"/>
      <c r="J547" s="2"/>
      <c r="K547" s="5"/>
    </row>
    <row r="548" spans="2:11" ht="12.75">
      <c r="B548" s="2"/>
      <c r="C548" s="2"/>
      <c r="D548" s="2"/>
      <c r="E548" s="2"/>
      <c r="F548" s="2"/>
      <c r="G548" s="2"/>
      <c r="H548" s="2"/>
      <c r="I548" s="2"/>
      <c r="J548" s="2"/>
      <c r="K548" s="5"/>
    </row>
    <row r="549" spans="2:11" ht="12.75">
      <c r="B549" s="2"/>
      <c r="C549" s="2"/>
      <c r="D549" s="2"/>
      <c r="E549" s="2"/>
      <c r="F549" s="2"/>
      <c r="G549" s="2"/>
      <c r="H549" s="2"/>
      <c r="I549" s="2"/>
      <c r="J549" s="2"/>
      <c r="K549" s="5"/>
    </row>
    <row r="550" spans="2:11" ht="12.75">
      <c r="B550" s="2"/>
      <c r="C550" s="2"/>
      <c r="D550" s="2"/>
      <c r="E550" s="2"/>
      <c r="F550" s="2"/>
      <c r="G550" s="2"/>
      <c r="H550" s="2"/>
      <c r="I550" s="2"/>
      <c r="J550" s="2"/>
      <c r="K550" s="5"/>
    </row>
    <row r="551" spans="2:11" ht="12.75">
      <c r="B551" s="2"/>
      <c r="C551" s="2"/>
      <c r="D551" s="2"/>
      <c r="E551" s="2"/>
      <c r="F551" s="2"/>
      <c r="G551" s="2"/>
      <c r="H551" s="2"/>
      <c r="I551" s="2"/>
      <c r="J551" s="2"/>
      <c r="K551" s="5"/>
    </row>
    <row r="552" spans="2:11" ht="12.75">
      <c r="B552" s="2"/>
      <c r="C552" s="2"/>
      <c r="D552" s="2"/>
      <c r="E552" s="2"/>
      <c r="F552" s="2"/>
      <c r="G552" s="2"/>
      <c r="H552" s="2"/>
      <c r="I552" s="2"/>
      <c r="J552" s="2"/>
      <c r="K552" s="5"/>
    </row>
    <row r="553" spans="2:11" ht="12.75">
      <c r="B553" s="2"/>
      <c r="C553" s="2"/>
      <c r="D553" s="2"/>
      <c r="E553" s="2"/>
      <c r="F553" s="2"/>
      <c r="G553" s="2"/>
      <c r="H553" s="2"/>
      <c r="I553" s="2"/>
      <c r="J553" s="2"/>
      <c r="K553" s="5"/>
    </row>
    <row r="554" spans="2:11" ht="12.75">
      <c r="B554" s="2"/>
      <c r="C554" s="2"/>
      <c r="D554" s="2"/>
      <c r="E554" s="2"/>
      <c r="F554" s="2"/>
      <c r="G554" s="2"/>
      <c r="H554" s="2"/>
      <c r="I554" s="2"/>
      <c r="J554" s="2"/>
      <c r="K554" s="5"/>
    </row>
    <row r="555" spans="2:11" ht="12.75">
      <c r="B555" s="2"/>
      <c r="C555" s="2"/>
      <c r="D555" s="2"/>
      <c r="E555" s="2"/>
      <c r="F555" s="2"/>
      <c r="G555" s="2"/>
      <c r="H555" s="2"/>
      <c r="I555" s="2"/>
      <c r="J555" s="2"/>
      <c r="K555" s="5"/>
    </row>
    <row r="556" spans="2:11" ht="12.75">
      <c r="B556" s="2"/>
      <c r="C556" s="2"/>
      <c r="D556" s="2"/>
      <c r="E556" s="2"/>
      <c r="F556" s="2"/>
      <c r="G556" s="2"/>
      <c r="H556" s="2"/>
      <c r="I556" s="2"/>
      <c r="J556" s="2"/>
      <c r="K556" s="5"/>
    </row>
    <row r="557" spans="2:11" ht="12.75">
      <c r="B557" s="2"/>
      <c r="C557" s="2"/>
      <c r="D557" s="2"/>
      <c r="E557" s="2"/>
      <c r="F557" s="2"/>
      <c r="G557" s="2"/>
      <c r="H557" s="2"/>
      <c r="I557" s="2"/>
      <c r="J557" s="2"/>
      <c r="K557" s="5"/>
    </row>
    <row r="558" spans="2:11" ht="12.75">
      <c r="B558" s="2"/>
      <c r="C558" s="2"/>
      <c r="D558" s="2"/>
      <c r="E558" s="2"/>
      <c r="F558" s="2"/>
      <c r="G558" s="2"/>
      <c r="H558" s="2"/>
      <c r="I558" s="2"/>
      <c r="J558" s="2"/>
      <c r="K558" s="5"/>
    </row>
    <row r="559" spans="2:11" ht="12.75">
      <c r="B559" s="2"/>
      <c r="C559" s="2"/>
      <c r="D559" s="2"/>
      <c r="E559" s="2"/>
      <c r="F559" s="2"/>
      <c r="G559" s="2"/>
      <c r="H559" s="2"/>
      <c r="I559" s="2"/>
      <c r="J559" s="2"/>
      <c r="K559" s="5"/>
    </row>
    <row r="560" spans="2:11" ht="12.75">
      <c r="B560" s="2"/>
      <c r="C560" s="2"/>
      <c r="D560" s="2"/>
      <c r="E560" s="2"/>
      <c r="F560" s="2"/>
      <c r="G560" s="2"/>
      <c r="H560" s="2"/>
      <c r="I560" s="2"/>
      <c r="J560" s="2"/>
      <c r="K560" s="5"/>
    </row>
    <row r="561" spans="2:11" ht="12.75">
      <c r="B561" s="2"/>
      <c r="C561" s="2"/>
      <c r="D561" s="2"/>
      <c r="E561" s="2"/>
      <c r="F561" s="2"/>
      <c r="G561" s="2"/>
      <c r="H561" s="2"/>
      <c r="I561" s="2"/>
      <c r="J561" s="2"/>
      <c r="K561" s="5"/>
    </row>
    <row r="562" spans="2:11" ht="12.75">
      <c r="B562" s="2"/>
      <c r="C562" s="2"/>
      <c r="D562" s="2"/>
      <c r="E562" s="2"/>
      <c r="F562" s="2"/>
      <c r="G562" s="2"/>
      <c r="H562" s="2"/>
      <c r="I562" s="2"/>
      <c r="J562" s="2"/>
      <c r="K562" s="5"/>
    </row>
    <row r="563" spans="2:11" ht="12.75">
      <c r="B563" s="2"/>
      <c r="C563" s="2"/>
      <c r="D563" s="2"/>
      <c r="E563" s="2"/>
      <c r="F563" s="2"/>
      <c r="G563" s="2"/>
      <c r="H563" s="2"/>
      <c r="I563" s="2"/>
      <c r="J563" s="2"/>
      <c r="K563" s="5"/>
    </row>
    <row r="564" spans="2:11" ht="12.75">
      <c r="B564" s="2"/>
      <c r="C564" s="2"/>
      <c r="D564" s="2"/>
      <c r="E564" s="2"/>
      <c r="F564" s="2"/>
      <c r="G564" s="2"/>
      <c r="H564" s="2"/>
      <c r="I564" s="2"/>
      <c r="J564" s="2"/>
      <c r="K564" s="5"/>
    </row>
    <row r="565" spans="2:11" ht="12.75">
      <c r="B565" s="2"/>
      <c r="C565" s="2"/>
      <c r="D565" s="2"/>
      <c r="E565" s="2"/>
      <c r="F565" s="2"/>
      <c r="G565" s="2"/>
      <c r="H565" s="2"/>
      <c r="I565" s="2"/>
      <c r="J565" s="2"/>
      <c r="K565" s="5"/>
    </row>
    <row r="566" spans="2:11" ht="12.75">
      <c r="B566" s="2"/>
      <c r="C566" s="2"/>
      <c r="D566" s="2"/>
      <c r="E566" s="2"/>
      <c r="F566" s="2"/>
      <c r="G566" s="2"/>
      <c r="H566" s="2"/>
      <c r="I566" s="2"/>
      <c r="J566" s="2"/>
      <c r="K566" s="5"/>
    </row>
    <row r="567" spans="2:11" ht="12.75">
      <c r="B567" s="2"/>
      <c r="C567" s="2"/>
      <c r="D567" s="2"/>
      <c r="E567" s="2"/>
      <c r="F567" s="2"/>
      <c r="G567" s="2"/>
      <c r="H567" s="2"/>
      <c r="I567" s="2"/>
      <c r="J567" s="2"/>
      <c r="K567" s="5"/>
    </row>
    <row r="568" spans="2:11" ht="12.75">
      <c r="B568" s="2"/>
      <c r="C568" s="2"/>
      <c r="D568" s="2"/>
      <c r="E568" s="2"/>
      <c r="F568" s="2"/>
      <c r="G568" s="2"/>
      <c r="H568" s="2"/>
      <c r="I568" s="2"/>
      <c r="J568" s="2"/>
      <c r="K568" s="5"/>
    </row>
    <row r="569" spans="2:11" ht="12.75">
      <c r="B569" s="2"/>
      <c r="C569" s="2"/>
      <c r="D569" s="2"/>
      <c r="E569" s="2"/>
      <c r="F569" s="2"/>
      <c r="G569" s="2"/>
      <c r="H569" s="2"/>
      <c r="I569" s="2"/>
      <c r="J569" s="2"/>
      <c r="K569" s="5"/>
    </row>
    <row r="570" spans="2:11" ht="12.75">
      <c r="B570" s="2"/>
      <c r="C570" s="2"/>
      <c r="D570" s="2"/>
      <c r="E570" s="2"/>
      <c r="F570" s="2"/>
      <c r="G570" s="2"/>
      <c r="H570" s="2"/>
      <c r="I570" s="2"/>
      <c r="J570" s="2"/>
      <c r="K570" s="5"/>
    </row>
    <row r="571" spans="2:11" ht="12.75">
      <c r="B571" s="2"/>
      <c r="C571" s="2"/>
      <c r="D571" s="2"/>
      <c r="E571" s="2"/>
      <c r="F571" s="2"/>
      <c r="G571" s="2"/>
      <c r="H571" s="2"/>
      <c r="I571" s="2"/>
      <c r="J571" s="2"/>
      <c r="K571" s="5"/>
    </row>
    <row r="572" spans="2:11" ht="12.75">
      <c r="B572" s="2"/>
      <c r="C572" s="2"/>
      <c r="D572" s="2"/>
      <c r="E572" s="2"/>
      <c r="F572" s="2"/>
      <c r="G572" s="2"/>
      <c r="H572" s="2"/>
      <c r="I572" s="2"/>
      <c r="J572" s="2"/>
      <c r="K572" s="5"/>
    </row>
    <row r="573" spans="2:11" ht="12.75">
      <c r="B573" s="2"/>
      <c r="C573" s="2"/>
      <c r="D573" s="2"/>
      <c r="E573" s="2"/>
      <c r="F573" s="2"/>
      <c r="G573" s="2"/>
      <c r="H573" s="2"/>
      <c r="I573" s="2"/>
      <c r="J573" s="2"/>
      <c r="K573" s="5"/>
    </row>
    <row r="574" spans="2:11" ht="12.75">
      <c r="B574" s="2"/>
      <c r="C574" s="2"/>
      <c r="D574" s="2"/>
      <c r="E574" s="2"/>
      <c r="F574" s="2"/>
      <c r="G574" s="2"/>
      <c r="H574" s="2"/>
      <c r="I574" s="2"/>
      <c r="J574" s="2"/>
      <c r="K574" s="5"/>
    </row>
    <row r="575" spans="2:11" ht="12.75">
      <c r="B575" s="2"/>
      <c r="C575" s="2"/>
      <c r="D575" s="2"/>
      <c r="E575" s="2"/>
      <c r="F575" s="2"/>
      <c r="G575" s="2"/>
      <c r="H575" s="2"/>
      <c r="I575" s="2"/>
      <c r="J575" s="2"/>
      <c r="K575" s="5"/>
    </row>
    <row r="576" spans="2:11" ht="12.75">
      <c r="B576" s="2"/>
      <c r="C576" s="2"/>
      <c r="D576" s="2"/>
      <c r="E576" s="2"/>
      <c r="F576" s="2"/>
      <c r="G576" s="2"/>
      <c r="H576" s="2"/>
      <c r="I576" s="2"/>
      <c r="J576" s="2"/>
      <c r="K576" s="5"/>
    </row>
    <row r="577" spans="2:11" ht="12.75">
      <c r="B577" s="2"/>
      <c r="C577" s="2"/>
      <c r="D577" s="2"/>
      <c r="E577" s="2"/>
      <c r="F577" s="2"/>
      <c r="G577" s="2"/>
      <c r="H577" s="2"/>
      <c r="I577" s="2"/>
      <c r="J577" s="2"/>
      <c r="K577" s="5"/>
    </row>
    <row r="578" spans="2:11" ht="12.75">
      <c r="B578" s="2"/>
      <c r="C578" s="2"/>
      <c r="D578" s="2"/>
      <c r="E578" s="2"/>
      <c r="F578" s="2"/>
      <c r="G578" s="2"/>
      <c r="H578" s="2"/>
      <c r="I578" s="2"/>
      <c r="J578" s="2"/>
      <c r="K578" s="5"/>
    </row>
    <row r="579" spans="2:11" ht="12.75">
      <c r="B579" s="2"/>
      <c r="C579" s="2"/>
      <c r="D579" s="2"/>
      <c r="E579" s="2"/>
      <c r="F579" s="2"/>
      <c r="G579" s="2"/>
      <c r="H579" s="2"/>
      <c r="I579" s="2"/>
      <c r="J579" s="2"/>
      <c r="K579" s="5"/>
    </row>
    <row r="580" spans="2:11" ht="12.75">
      <c r="B580" s="2"/>
      <c r="C580" s="2"/>
      <c r="D580" s="2"/>
      <c r="E580" s="2"/>
      <c r="F580" s="2"/>
      <c r="G580" s="2"/>
      <c r="H580" s="2"/>
      <c r="I580" s="2"/>
      <c r="J580" s="2"/>
      <c r="K580" s="5"/>
    </row>
    <row r="581" spans="2:11" ht="12.75">
      <c r="B581" s="2"/>
      <c r="C581" s="2"/>
      <c r="D581" s="2"/>
      <c r="E581" s="2"/>
      <c r="F581" s="2"/>
      <c r="G581" s="2"/>
      <c r="H581" s="2"/>
      <c r="I581" s="2"/>
      <c r="J581" s="2"/>
      <c r="K581" s="5"/>
    </row>
    <row r="582" spans="2:11" ht="12.75">
      <c r="B582" s="2"/>
      <c r="C582" s="2"/>
      <c r="D582" s="2"/>
      <c r="E582" s="2"/>
      <c r="F582" s="2"/>
      <c r="G582" s="2"/>
      <c r="H582" s="2"/>
      <c r="I582" s="2"/>
      <c r="J582" s="2"/>
      <c r="K582" s="5"/>
    </row>
    <row r="583" spans="2:11" ht="12.75">
      <c r="B583" s="2"/>
      <c r="C583" s="2"/>
      <c r="D583" s="2"/>
      <c r="E583" s="2"/>
      <c r="F583" s="2"/>
      <c r="G583" s="2"/>
      <c r="H583" s="2"/>
      <c r="I583" s="2"/>
      <c r="J583" s="2"/>
      <c r="K583" s="5"/>
    </row>
    <row r="584" spans="2:11" ht="12.75">
      <c r="B584" s="2"/>
      <c r="C584" s="2"/>
      <c r="D584" s="2"/>
      <c r="E584" s="2"/>
      <c r="F584" s="2"/>
      <c r="G584" s="2"/>
      <c r="H584" s="2"/>
      <c r="I584" s="2"/>
      <c r="J584" s="2"/>
      <c r="K584" s="5"/>
    </row>
    <row r="585" spans="2:11" ht="12.75">
      <c r="B585" s="2"/>
      <c r="C585" s="2"/>
      <c r="D585" s="2"/>
      <c r="E585" s="2"/>
      <c r="F585" s="2"/>
      <c r="G585" s="2"/>
      <c r="H585" s="2"/>
      <c r="I585" s="2"/>
      <c r="J585" s="2"/>
      <c r="K585" s="5"/>
    </row>
    <row r="586" spans="2:11" ht="12.75">
      <c r="B586" s="2"/>
      <c r="C586" s="2"/>
      <c r="D586" s="2"/>
      <c r="E586" s="2"/>
      <c r="F586" s="2"/>
      <c r="G586" s="2"/>
      <c r="H586" s="2"/>
      <c r="I586" s="2"/>
      <c r="J586" s="2"/>
      <c r="K586" s="5"/>
    </row>
    <row r="587" spans="2:11" ht="12.75">
      <c r="B587" s="2"/>
      <c r="C587" s="2"/>
      <c r="D587" s="2"/>
      <c r="E587" s="2"/>
      <c r="F587" s="2"/>
      <c r="G587" s="2"/>
      <c r="H587" s="2"/>
      <c r="I587" s="2"/>
      <c r="J587" s="2"/>
      <c r="K587" s="5"/>
    </row>
    <row r="588" spans="2:11" ht="12.75">
      <c r="B588" s="2"/>
      <c r="C588" s="2"/>
      <c r="D588" s="2"/>
      <c r="E588" s="2"/>
      <c r="F588" s="2"/>
      <c r="G588" s="2"/>
      <c r="H588" s="2"/>
      <c r="I588" s="2"/>
      <c r="J588" s="2"/>
      <c r="K588" s="5"/>
    </row>
    <row r="589" spans="2:11" ht="12.75">
      <c r="B589" s="2"/>
      <c r="C589" s="2"/>
      <c r="D589" s="2"/>
      <c r="E589" s="2"/>
      <c r="F589" s="2"/>
      <c r="G589" s="2"/>
      <c r="H589" s="2"/>
      <c r="I589" s="2"/>
      <c r="J589" s="2"/>
      <c r="K589" s="5"/>
    </row>
    <row r="590" spans="2:11" ht="12.75">
      <c r="B590" s="2"/>
      <c r="C590" s="2"/>
      <c r="D590" s="2"/>
      <c r="E590" s="2"/>
      <c r="F590" s="2"/>
      <c r="G590" s="2"/>
      <c r="H590" s="2"/>
      <c r="I590" s="2"/>
      <c r="J590" s="2"/>
      <c r="K590" s="5"/>
    </row>
    <row r="591" spans="2:11" ht="12.75">
      <c r="B591" s="2"/>
      <c r="C591" s="2"/>
      <c r="D591" s="2"/>
      <c r="E591" s="2"/>
      <c r="F591" s="2"/>
      <c r="G591" s="2"/>
      <c r="H591" s="2"/>
      <c r="I591" s="2"/>
      <c r="J591" s="2"/>
      <c r="K591" s="5"/>
    </row>
    <row r="592" spans="2:11" ht="12.75">
      <c r="B592" s="2"/>
      <c r="C592" s="2"/>
      <c r="D592" s="2"/>
      <c r="E592" s="2"/>
      <c r="F592" s="2"/>
      <c r="G592" s="2"/>
      <c r="H592" s="2"/>
      <c r="I592" s="2"/>
      <c r="J592" s="2"/>
      <c r="K592" s="5"/>
    </row>
    <row r="593" spans="2:11" ht="12.75">
      <c r="B593" s="2"/>
      <c r="C593" s="2"/>
      <c r="D593" s="2"/>
      <c r="E593" s="2"/>
      <c r="F593" s="2"/>
      <c r="G593" s="2"/>
      <c r="H593" s="2"/>
      <c r="I593" s="2"/>
      <c r="J593" s="2"/>
      <c r="K593" s="5"/>
    </row>
    <row r="594" spans="2:11" ht="12.75">
      <c r="B594" s="2"/>
      <c r="C594" s="2"/>
      <c r="D594" s="2"/>
      <c r="E594" s="2"/>
      <c r="F594" s="2"/>
      <c r="G594" s="2"/>
      <c r="H594" s="2"/>
      <c r="I594" s="2"/>
      <c r="J594" s="2"/>
      <c r="K594" s="5"/>
    </row>
  </sheetData>
  <sheetProtection selectLockedCells="1"/>
  <mergeCells count="9">
    <mergeCell ref="B4:B5"/>
    <mergeCell ref="C4:C5"/>
    <mergeCell ref="D4:D5"/>
    <mergeCell ref="E4:E5"/>
    <mergeCell ref="J4:J5"/>
    <mergeCell ref="F4:F5"/>
    <mergeCell ref="G4:G5"/>
    <mergeCell ref="H4:H5"/>
    <mergeCell ref="I4:I5"/>
  </mergeCells>
  <conditionalFormatting sqref="A1:A65536 K1:IV65536 B4:J4 B46:J65536 B42:J43 B16:J21 B23:J31 B33:J37 B14:J14 B6:J12">
    <cfRule type="cellIs" priority="1" dxfId="0" operator="equal" stopIfTrue="1">
      <formula>0</formula>
    </cfRule>
  </conditionalFormatting>
  <conditionalFormatting sqref="B13:J13 B15:J15 B22:J22 B32:J32 B38:J39">
    <cfRule type="cellIs" priority="2" dxfId="1" operator="equal" stopIfTrue="1">
      <formula>0</formula>
    </cfRule>
  </conditionalFormatting>
  <conditionalFormatting sqref="B40:J41">
    <cfRule type="cellIs" priority="3" dxfId="2" operator="equal" stopIfTrue="1">
      <formula>0</formula>
    </cfRule>
  </conditionalFormatting>
  <conditionalFormatting sqref="B44:J44">
    <cfRule type="cellIs" priority="4" dxfId="3" operator="equal" stopIfTrue="1">
      <formula>0</formula>
    </cfRule>
  </conditionalFormatting>
  <conditionalFormatting sqref="B45:J45">
    <cfRule type="cellIs" priority="5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2005-07-19T06:41:57Z</cp:lastPrinted>
  <dcterms:created xsi:type="dcterms:W3CDTF">2005-05-26T14:23:32Z</dcterms:created>
  <dcterms:modified xsi:type="dcterms:W3CDTF">2005-10-05T20:27:43Z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1618325965</vt:i4>
  </property>
  <property fmtid="{D5CDD505-2E9C-101B-9397-08002B2CF9AE}" pid="3" name="_EmailSubject">
    <vt:lpwstr>vorwort IFAC Leitlinie Umweltkostenrechnung</vt:lpwstr>
  </property>
  <property fmtid="{D5CDD505-2E9C-101B-9397-08002B2CF9AE}" pid="4" name="_AuthorEmail">
    <vt:lpwstr>al438@cam.ac.uk</vt:lpwstr>
  </property>
  <property fmtid="{D5CDD505-2E9C-101B-9397-08002B2CF9AE}" pid="5" name="_AuthorEmailDisplayName">
    <vt:lpwstr>A. Lavicka</vt:lpwstr>
  </property>
  <property fmtid="{D5CDD505-2E9C-101B-9397-08002B2CF9AE}" pid="6" name="_PreviousAdHocReviewCycleID">
    <vt:i4>-1545997987</vt:i4>
  </property>
</Properties>
</file>